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savisiativ-my.sharepoint.com/personal/magdalena_harczuk_visiativ_com/Documents/Dokumenty/2. Konkursy/50. Aneta Rosik_ analiza GOZ/"/>
    </mc:Choice>
  </mc:AlternateContent>
  <xr:revisionPtr revIDLastSave="647" documentId="11_2C44BDEC2040C98AC652E49D34F4FEBA1898AE2D" xr6:coauthVersionLast="47" xr6:coauthVersionMax="47" xr10:uidLastSave="{8CB9BB7D-3461-4F7E-A54A-DF6D0B598C41}"/>
  <bookViews>
    <workbookView xWindow="-108" yWindow="-108" windowWidth="23256" windowHeight="12456" activeTab="2" xr2:uid="{00000000-000D-0000-FFFF-FFFF00000000}"/>
  </bookViews>
  <sheets>
    <sheet name="FE Polska Wschodnia" sheetId="2" r:id="rId1"/>
    <sheet name="FENG" sheetId="3" r:id="rId2"/>
    <sheet name="Fundusze regionalne" sheetId="5" r:id="rId3"/>
    <sheet name="FENIX" sheetId="6" r:id="rId4"/>
    <sheet name="KPO"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alcChain>
</file>

<file path=xl/sharedStrings.xml><?xml version="1.0" encoding="utf-8"?>
<sst xmlns="http://schemas.openxmlformats.org/spreadsheetml/2006/main" count="373" uniqueCount="238">
  <si>
    <t>Priorytet</t>
  </si>
  <si>
    <t>Działanie</t>
  </si>
  <si>
    <t xml:space="preserve">Typy projektów, które mogą otrzymać dofinansowanie </t>
  </si>
  <si>
    <t xml:space="preserve">Wnioskodawcy </t>
  </si>
  <si>
    <t>Data początkowa</t>
  </si>
  <si>
    <t>Data końcowa</t>
  </si>
  <si>
    <t xml:space="preserve">Kwota dofinansowania </t>
  </si>
  <si>
    <t>Obszar geograficzny</t>
  </si>
  <si>
    <t>Instytucja przyjmująca wnioski o dofinansowanie</t>
  </si>
  <si>
    <t xml:space="preserve">Sposób wyboru projektów </t>
  </si>
  <si>
    <t>Cel polityki lub cel szczegółowy</t>
  </si>
  <si>
    <t>Informacje dodatkowe</t>
  </si>
  <si>
    <t>I Przedsiębiorczość i innowacje</t>
  </si>
  <si>
    <t>1.3 Gospodarka o obiegu zamkniętym w MŚP</t>
  </si>
  <si>
    <t>1. Opracowanie modelu biznesowego transformacji przedsiębiorstwa w oparciu o założenia gospodarki o obiegu zamkniętym (GOZ-transformacji)</t>
  </si>
  <si>
    <t xml:space="preserve">Mikro, małe i średnie przedsiębiorstwa (MŚP) </t>
  </si>
  <si>
    <t>03.04.2025 r.</t>
  </si>
  <si>
    <t xml:space="preserve"> 10 mln PLN</t>
  </si>
  <si>
    <t>Województwo: 
•	warmińsko-mazurskie,
•	świętokrzyskie
•	lubelskie
•	podkarpackie
•	 podlaskie
Region NUTS2:
mazowiecki regionalny</t>
  </si>
  <si>
    <t>PARP</t>
  </si>
  <si>
    <t>konkurencyjny</t>
  </si>
  <si>
    <t>CP1, CS (iii) wzmacnianie trwałego wzrostu i konkurencyjności MŚP oraz tworzenie miejsc pracy w MŚP, w tym poprzez inwestycje produkcyjne</t>
  </si>
  <si>
    <t xml:space="preserve">Zakłada się opublikowanie ogłoszenia o naborze najpóźniej ok. 10 dni przed planowaną datą rozpoczęcia naboru. </t>
  </si>
  <si>
    <t>2. Wdrożenie modelu biznesowego GOZ-transformacji przedsiębiorstwa</t>
  </si>
  <si>
    <t>13.06.2024 r.</t>
  </si>
  <si>
    <t>19.12.2024 r.</t>
  </si>
  <si>
    <t>100 mln PLN</t>
  </si>
  <si>
    <t>II kw. 2025 r.</t>
  </si>
  <si>
    <t>I kw. 2026 r.</t>
  </si>
  <si>
    <t>Działanie 2.17
Rozwój oferty klastrów dla firm</t>
  </si>
  <si>
    <t>koordynatorzy ponadregionalnych klastrów wzrostowych lub Krajowych Klastrów Kluczowych</t>
  </si>
  <si>
    <t>1.10.2024</t>
  </si>
  <si>
    <t>3.12.2024</t>
  </si>
  <si>
    <t>cały kraj</t>
  </si>
  <si>
    <t>Polska Agencja Rozwoju Przesiębiorczości</t>
  </si>
  <si>
    <t>CP1 - Bardziej konkurencyjna i inteligentna Europa dzięki wspieraniu innowacyjnej i inteligentnej transformacji gospodarczej oraz regionalnej łączności cyfrowej
CS 1.1 - Rozwijanie i wzmacnianie zdolności badawczych i innowacyjnych oraz wykorzystywanie zaawansowanych technologii</t>
  </si>
  <si>
    <t>ogłoszenie naboru
10.09.2024</t>
  </si>
  <si>
    <t>Działanie 3.1
Kredyt ekologiczny</t>
  </si>
  <si>
    <t xml:space="preserve">Wsparcie przedsiębiorstw w transformacji zwiększającej ich efektywność energetyczną poprzez modernizację infrastruktury, w tym również poprzez inwestycje w nowe lub ulepszone produkty lub procesy.
W ramach działania przedsiębiorcy będą mogli realizować inwestycje na rzecz szerokorozumianej efektywności energetycznej, w tym związane z energooszczędnością lub zmianą źródeł wykorzystywanej energii na bardziej ekologiczne.
Wsparcie publiczne stanowi premia ekologiczna – dofinansowanie stanowiące refundację części kapitałowej kredytu ekologicznego przeznaczonego na pokrycie kosztów kwalifikowanych, poniesionych przez beneficjenta na realizację powyższej inwestycji.  </t>
  </si>
  <si>
    <t>MŚP, small i midcaps</t>
  </si>
  <si>
    <t>25.04.2024</t>
  </si>
  <si>
    <t>25.07.2024</t>
  </si>
  <si>
    <t>Bank Gospodarstwa Krajowego</t>
  </si>
  <si>
    <t>CP2 - Bardziej przyjazna dla środowiska, niskoemisyjna i przechodząca w kierunku gospodarki zeroemisyjnej oraz odporna Europa dzięki promowaniu czystej i sprawiedliwej transformacji energetycznej, zielonych i niebieskich inwestycji, gospodarki o obiegu zamkniętym, łagodzenia zmian klimatu i przystosowania się do nich, zapobiegania ryzyku i zarządzania ryzykiem, oraz zrównoważonej mobilności miejskiej
CS 2.1 - Wspieranie efektywności energetycznej i redukcji emisji gazów cieplarnianych</t>
  </si>
  <si>
    <t>ogłoszenie naboru
28.03.2024</t>
  </si>
  <si>
    <t>17.10.2024</t>
  </si>
  <si>
    <t>30.12.2024</t>
  </si>
  <si>
    <t>ogłoszenie naboru
26.09.2024</t>
  </si>
  <si>
    <t>Działanie 1.1 
Ścieżka SMART</t>
  </si>
  <si>
    <t>Wsparcie kompleksowych projektów przedsiębiorstw i ich konsorcjów w ramach realizacji procesu B+R+I. Kompleksowe projekty odpowiadają potrzebom przedsiębiorców z zakresu: prac B+R, wdrożeń  innowacji, rozwoju infrastruktury B+R, internacjonalizacji, rozwoju kompetencji pracowników i osób zarządzających przedsiębiorstwem, cyfryzacji i zazieleniania działalności przedsiębiorstw.</t>
  </si>
  <si>
    <t>pojedyncze MŚP</t>
  </si>
  <si>
    <t>27.06.2024</t>
  </si>
  <si>
    <t>24.10.2024</t>
  </si>
  <si>
    <t>ogłoszenie naboru 
23.05.2024</t>
  </si>
  <si>
    <t>pojedyncze przedsiębiorstwa inne niż MŚP</t>
  </si>
  <si>
    <t>Narodowe Centrum Badań i Rozwoju</t>
  </si>
  <si>
    <t>konsorcja przedsiębiorstw MŚP z innymi niż MŚP lub organizacjami badawczymi lub NGO oraz przedsiębiorstw innych niż MŚP z MŚP lub organizacjami badawczymi lub NGO</t>
  </si>
  <si>
    <t>15.12.2023</t>
  </si>
  <si>
    <t>8.02.2024</t>
  </si>
  <si>
    <t>ogłoszenie naboru 21.11.2023</t>
  </si>
  <si>
    <t>10.01.2025</t>
  </si>
  <si>
    <t>28.03.2025</t>
  </si>
  <si>
    <t>ogłoszenie naboru 8.11.2024</t>
  </si>
  <si>
    <t>Priorytet II 
Fundusze Europejskie na zielony rozwój Mazowsza</t>
  </si>
  <si>
    <t>administracja publiczna
służby publiczne
przedsiębiorstwa realizujące cele publiczne 
przedsiębiorstwa</t>
  </si>
  <si>
    <t>2024</t>
  </si>
  <si>
    <t>MJWPU</t>
  </si>
  <si>
    <t>2(vi) wspieranie transformacji w kierunku gospodarki o obiegu zamkniętym i gospodarki zasobooszczędnej</t>
  </si>
  <si>
    <t>Warunkiem ogłoszenia naboru jest ogłoszenie programu pomocowego  na podstawie znowelizowanego Rozporządzenia Komisji (UE) NR 651/2014 z dnia 17 czerwca 2014 r. uznające niektóre rodzaje pomocy za zgodne z rynkiem wewnętrznym w zastosowaniu art. 107 i 108 Traktatu. Przesunięcie terminu związane jest z trwaniem procesu legislacyjnego w zakresie programu pomocowego.
Termin rozpoczęcia naboru: 2024 r.
Termin zakończenia naboru: 2024 r.</t>
  </si>
  <si>
    <t>Działanie 2.28
Startup Booster Poland</t>
  </si>
  <si>
    <t>podmioty działające na rzecz rozwoju gospodarczego lub innowacyjności (ośrodki innowacji, w tym akceleratory)</t>
  </si>
  <si>
    <t>12.09.2024</t>
  </si>
  <si>
    <t>CP1 - Bardziej konkurencyjna i inteligentna Europa dzięki wspieraniu innowacyjnej i inteligentnej transformacji gospodarczej oraz regionalnej łączności cyfrowej
CS 1.3 - Wzmacnianie trwałego wzrostu i konkurencyjności MŚP oraz tworzenie miejsc pracy w MŚP, w tym poprzez inwestycje produkcyjne</t>
  </si>
  <si>
    <t>1.	Projekty z zakresu gospodarki odpadami komunalnymi, dotyczące:
a)	Infrastruktury do selektywnego zbierania odpadów komunalnych (w tym budowa / modernizacja PSZOK, punktów napraw i przygotowania do ponownego użycia, systemowe zagospodarowanie odpadów w kompostownikach przydomowych),
b)	Infrastruktury do recyklingu i innych procesów odzysku odpadów wraz z procesami przygotowania odpadów do ich odzysku (rozbudowa linii sortowniczych odpadów w celu zwiększenia stopnia oraz jakości odzysku/recyklingu materiałów, modernizacja instalacji przetwarzania odpadów ulegających biodegradacji, budowa instalacji do przygotowania wyselekcjonowanych frakcji odpadów do recyklingu i innych procesów odzysku odpadów oraz do procesów produkcyjnych wykorzystujących odpady jako surowce),
c)	Modernizacji procesów technologicznych w istniejących instalacjach mechaniczno-biologicznego przetwarzania odpadów poprzez dostosowanie do przetwarzania odpadów ulegających biodegradacji zbieranych selektywnie.
3.	Projekty mające na celu zminimalizowanie zużycia surowców, ilości wytwarzanych odpadów produkcyjnych, emisji zanieczyszczeń i strat energii służące osiągnięciu założeń GOZ.
4.	Działania informacyjno-edukacyjne w zakresie gospodarki o obiegu zamkniętym.</t>
  </si>
  <si>
    <t>Administracja publiczna;
Organizacje społeczne i związki wyznaniowe;
Partnerstwa;</t>
  </si>
  <si>
    <t>Województwo lubelskie</t>
  </si>
  <si>
    <t>Urząd Marszałkowski Województwa Lubelskiego w Lublinie Departament Wdrażania Europejskiego Funduszu Rozwoju Regionalnego</t>
  </si>
  <si>
    <t>2 Bardziej przyjazna dla środowiska, niskoemisyjna i przechodząca w kierunku gospodarki zeroemisyjnej oraz odporna Europa</t>
  </si>
  <si>
    <t>1.	Projekty z zakresu gospodarki odpadami komunalnymi, dotyczące:
a)	Infrastruktury do selektywnego zbierania odpadów komunalnych (w tym budowa / modernizacja PSZOK, punktów napraw i przygotowania do ponownego użycia, systemowe zagospodarowanie odpadów w kompostownikach przydomowych),
b)	Infrastruktury do recyklingu i innych procesów odzysku odpadów wraz z procesami przygotowania odpadów do ich odzysku (rozbudowa linii sortowniczych odpadów w celu zwiększenia stopnia oraz jakości odzysku/recyklingu materiałów, modernizacja instalacji przetwarzania odpadów ulegających biodegradacji, budowa instalacji do przygotowania wyselekcjonowanych frakcji odpadów do recyklingu i innych procesów odzysku odpadów oraz do procesów produkcyjnych wykorzystujących odpady jako surowce),
c)	Modernizacji procesów technologicznych w istniejących instalacjach mechaniczno-biologicznego przetwarzania odpadów poprzez dostosowanie do przetwarzania odpadów ulegających biodegradacji zbieranych selektywnie.
2.	Działania informacyjno-edukacyjne w zakresie gospodarki o obiegu zamkniętym.</t>
  </si>
  <si>
    <t>Zintegrowane Inwestycje Terytorialne;
Administracja publiczna;
Organizacje społeczne i związki wyznaniowe;
Partnerstwa;</t>
  </si>
  <si>
    <t>1.	Projekty mające na celu zminimalizowanie zużycia surowców, ilości wytwarzanych odpadów produkcyjnych, emisji zanieczyszczeń i strat energii służące osiągnięciu założeń GOZ.
2.	Projekty polegające na zamykaniu obiegu odpadów organicznych, w tym przetwarzanie/ wykorzystanie odpadów organicznych np. biomasa i bioprodukty.</t>
  </si>
  <si>
    <t>Przedsiębiorstwa;</t>
  </si>
  <si>
    <t>Lubelska Agencja Wspierania Przedsiębiorczości w Lublinie</t>
  </si>
  <si>
    <t>Podmioty uprawnione do złożenia wniosku o dofinansowanie:
MŚP;
Duże przedsiębiorstwa;
spółki prawa handlowego, w których większość udziałów lub akcji posiadają jednostki samorządu terytorialnego lub ich związki;</t>
  </si>
  <si>
    <t xml:space="preserve">Przedsiębiorstwa oraz przedsiębiorstwa w ramach partnerstw przedsiębiorstw lub partnerstw przedsiębiorstw z organizacjami badawczymi </t>
  </si>
  <si>
    <t>województwo śląskie</t>
  </si>
  <si>
    <t>Śląskie Centrum Przedsiębiorczości</t>
  </si>
  <si>
    <t>Możliwość uzyskania wsparcia dotyczyć będzie projektów badawczo - rozwojowych realizujących badania przemysłowe i prace eksperymentalno - rozwojowe lub same prace eksperymentalo - rozwojowe. Wsparcie będzie również udzielane na infrastrukturę służącą przedsiębiorstwom na rzecz prowadzenia przez nie prac B+R.  O wsparcie będą mogły ubiegać się duże, średnie, małe i mikro przedsiębiorstwa a także partnerstwa przedsiębiorstw lub partnerstwa przedsiębiorstw i organizacji badawczych.
Minimalna wartość dofinansowania, o którą będą musieli ubiegać się Wnioskodawcy wynosi 2 000 000,00 PLN. Jest to wartość obowiązująca do etapu podpisania umowy włącznie. Projekty będą musiały wpisywać się co najmniej w jedną z regionalnych inteligentnych specjalizacji województwa śląskiego, tj. energetykę, ICT, medycynę, zieloną gospodarkę lub przemysły wschodzące. Udzielane wsparcie będzie miało charakter dotacji.
Istnieje ryzyko nieogłoszenia naboru w wyznaczonym terminie.</t>
  </si>
  <si>
    <t>przedsiębiorstwa</t>
  </si>
  <si>
    <t>Wsparcie udzielane będzie dużym, średnim, małym i mikro przedsiębiorstwom na rzecz wdrożenia wyników prac B+R. W ramach naboru przewiduje się  udzielenie wsparcia na wdrożenie wyników prac B+R własnych lub nabytych (Wnioskodawca będzie zobowiązany do potwierdzenia faktu przeprowadzenia całości prac B+R przez złożeniem wniosku). Projekty będą musiały wpisywać się co najmniej w jedną z regionalnych inteligentnych specjalizacji województwa śląskiego, tj. energetykę, ICT, medycynę, zieloną gospodarkę lub przemysły wschodzące. Wsparcie udzielane będzie na nabycie aktywów trwałych oraz wartości niematerialnych i prawnych. Dodatkowo przewiduje się wsparcie szkoleń pracowników. Minimalna wartość dofinansowania, o którą będą musieli ubiegać się Wnioskodawcy wynosi 800 000,00 PLN. Jest to wartość obowiązująca do etapu podpisania umowy włącznie. Wsparcie będzie miało charakter dotacji warunkowej.</t>
  </si>
  <si>
    <t>ŚLĄSK</t>
  </si>
  <si>
    <t>Priorytet FENX.01 Wsparcie sektorów energetyka i środowisko z Funduszu Spójności</t>
  </si>
  <si>
    <t xml:space="preserve">Działanie FENX.01.01 Efektywność energetyczna </t>
  </si>
  <si>
    <t>Poprawa efektywności energetycznej (wraz z instalacją OZE) w dużych i średnich przedsiębiorstwach - nabór dla ostatecznych odbiorców wsparcia</t>
  </si>
  <si>
    <t>Przedsiębiorstwa</t>
  </si>
  <si>
    <t>29.03.2024</t>
  </si>
  <si>
    <t>29.05.2024</t>
  </si>
  <si>
    <t>Narodowy Fundusz 
Ochrony Środowiska i 
Gospodarki Wodnej</t>
  </si>
  <si>
    <t>EFRR/FS.CP2.I</t>
  </si>
  <si>
    <t>Działanie FENX.01.04 Gospodarka odpadami oraz gospodarka o obiegu zamkniętym</t>
  </si>
  <si>
    <t>Rozwijanie recyklingu odpadów</t>
  </si>
  <si>
    <t xml:space="preserve">
31.10.2024</t>
  </si>
  <si>
    <t xml:space="preserve">
30.12.2024</t>
  </si>
  <si>
    <t xml:space="preserve">
100 000 000</t>
  </si>
  <si>
    <t>EFRR/FS.CP2.VI</t>
  </si>
  <si>
    <t>Dodatkowe informacje na temat planowanych naborów będą podawane sukcesywnie w ramach kolejnych aktualizacji harmonogramu</t>
  </si>
  <si>
    <t>Optymalizacja gospodarki surowcami i odpadami w przedsiębiorstwach w celu realizacji założeń GOZ</t>
  </si>
  <si>
    <t xml:space="preserve">
40 000 000</t>
  </si>
  <si>
    <t>w. mazowieckie</t>
  </si>
  <si>
    <t>ogłoszenie naboru
27.06.2024
program Tech Impact</t>
  </si>
  <si>
    <t>III: Ochrona zasobów środowiska i klimatu  3.6 Gospodarka odpadami w sektorze publicznym</t>
  </si>
  <si>
    <t>LUBELSKIE</t>
  </si>
  <si>
    <t>III: Ochrona zasobów środowiska i klimatu;   3.7 Gospodarka odpadami w sektorze publicznym w ramach Zintegrowanych Inwestycji Terytorialnych Miejskich Obszarów Funkcjonalnych</t>
  </si>
  <si>
    <t>Miejskie Obszary Funkcjonalne  woj.. Lubelskiego</t>
  </si>
  <si>
    <t>Nabór NIEKONKURENCYJNY - skierowany będzie do tych wnioskodawców, których przedsięwzięcia zostały zidentyfikowane w pozytywnie zaopiniowanej strategii terytorialnej stanowiącej podstawę realizacji ZIT przez instytucję zarządzającą programem Fundusze Europejskie dla Lubelskiego 2021-2027 w zakresie możliwości finansowania ww. strategii w ramach tego programu.
Nabór w ramach instrumentu ZIT będzie prowadzony nieprzerwanie przez czas trwania naboru, aż do wyczerpania środków przeznaczonych na nabór. 
Ocena wniosków o dofinansowanie prowadzona będzie na bieżąco w trakcie trwania naboru, po wpłynięciu wniosku o dofinansowanie.</t>
  </si>
  <si>
    <t>III: Ochrona zasobów środowiska i klimatu   3.8 GOZ w przedsiębiorstwach</t>
  </si>
  <si>
    <t>RSO1.1  Badania, rozwój i innowacje w przedsiębiorstwach</t>
  </si>
  <si>
    <t>Rozwijanie i wzmacnianie zdolności badawczych i innowacyjnych oraz wykorzystywanie zaawansowanych technologii ; 1. Infrastruktura B+R w przedsiębiorstwach
2. Prace B+R w przedsiębiorstwach</t>
  </si>
  <si>
    <t>RSO1.1 Badania, rozwój i innowacje w przedsiębiorstwach</t>
  </si>
  <si>
    <t>Rozwijanie i wzmacnianie zdolności badawczych i innowacyjnych oraz wykorzystywanie zaawansowanych technologii ; 4. Wdrożenie wyników prac B+R</t>
  </si>
  <si>
    <t>FELD.02 
Fundusze europejskie dla 
zielonego Łódzkiego</t>
  </si>
  <si>
    <t>Inwestycje w zakresie selektywnego zbierania (w połączeniu z 
edukacją lokalnej społeczności objętej projektem w tym także 
promowanie ponownego użycia), instalacji do przetwarzania 
bioodpadów, instalacji do doczyszczania selektywnie zebranych 
odpadów lub recyklingu odpadów
Inwestycje mające na celu zapobieganie powstawaniu odpadów lub 
promujące ponowne użycie, wsparcie GOZ w przedsiębiorstwach, 
edukacja lub doradztwo w zakresie GOZ, przygotowanie dokumentów 
planistycznych dotyczących GOZ</t>
  </si>
  <si>
    <t>Administracja publiczna, Instytucje 
nauki i edukacji, Organizacje społeczne 
i związki wyznaniowe,
Przedsiębiorstwa, Przedsiębiorstwa 
realizujące cele publiczne, Służby 
publiczne</t>
  </si>
  <si>
    <t>woj.. Łódzkie</t>
  </si>
  <si>
    <t>nstytucja Zarządzająca FEŁ2027
[Urząd Marszałkowski Województwa Łódzkiego]</t>
  </si>
  <si>
    <t>EFRR/FS.CP2.VI Wspieranie transformacji w 
kierunku gospodarki o obiegu zamkniętym i 
gospodarki
zasobooszczędnej</t>
  </si>
  <si>
    <t>FELD.09 
Fundusze europejskie dla 
Łódzkiego w transformacji
FELD.09.01 
G</t>
  </si>
  <si>
    <t>Wdrożenie rozwiązań w zakresie gospodarki o obiegu zamkniętym w 
przedsiębiorstwach</t>
  </si>
  <si>
    <t xml:space="preserve">Przedsiębiorstwa </t>
  </si>
  <si>
    <t xml:space="preserve">Województwo łódzkie - </t>
  </si>
  <si>
    <t>Instytucja Zarządzająca FEŁ2027
[Urząd Marszałkowski Województwa Łódzkiego]</t>
  </si>
  <si>
    <t>FST.CP6.I 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</si>
  <si>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FELD.01 
Fundusze europejskie dla 
innowacyjnego Łódzkiego - Konkurencyjność MŚP</t>
  </si>
  <si>
    <t>Wdrożenie wyników B+R</t>
  </si>
  <si>
    <t>Województwo łódzkie</t>
  </si>
  <si>
    <t>Instytucja Pośrednicząca
 [Centrum Obsługi Przedsiębiorcy]</t>
  </si>
  <si>
    <t>EFRR.CP1.III Wzmacnianie trwałego wzrostu i konkurencyjności MŚP oraz tworzenie miejsc pracy w MŚP, w tym poprzez inwestycje produkcyjne</t>
  </si>
  <si>
    <t xml:space="preserve">
Gospodarka w transformacji - Wsparcie badań lub dofinansowanie zakupu usług badawczych;
Wsparcie transferu technologii oraz rozwoju współpracy między 
przedsiębiorcami a sferą B+R</t>
  </si>
  <si>
    <t>FELD.09.01 
Fundusze europejskie dla 
Łódzkiego w transformacji</t>
  </si>
  <si>
    <t>Przedsiębiorstwa, Partnerstwa, Instytucje nauki i edukacj</t>
  </si>
  <si>
    <t>Województwo łódzkie - 
obszar transformacj</t>
  </si>
  <si>
    <t>PODLASIE</t>
  </si>
  <si>
    <t>Priorytet I: Badania i innowacje</t>
  </si>
  <si>
    <t>Działalność badawczo-rozwojowa przedsiębiorstw oraz ich konsorcjów 
Rozwój infrastruktury B+R przedsiębiorstw</t>
  </si>
  <si>
    <t>•	MŚP
•	Duże przedsiębiorstwa
•	Konsorcja naukowo-przemysłowe</t>
  </si>
  <si>
    <t>10.05.2024</t>
  </si>
  <si>
    <t>26.06.2024</t>
  </si>
  <si>
    <t>Województwo podlaskie</t>
  </si>
  <si>
    <t>Urząd Marszałkowski Województwa Podlaskiego</t>
  </si>
  <si>
    <t>1(i): Rozwijanie i wzmacnianie zdolności badawczych i innowacyjnych oraz wykorzystywanie zaawansowanych technologii</t>
  </si>
  <si>
    <t>Rozwój ekosystemu innowacji w obszarach inteligentnych specjalizacji</t>
  </si>
  <si>
    <t>Konsorcjum z udziałem Samorządu Województwa Podlaskiego/spółka powołana na rzecz realizacji przedsięwzięcia</t>
  </si>
  <si>
    <t>17.04.2024</t>
  </si>
  <si>
    <t>26.07.2024</t>
  </si>
  <si>
    <t>NABÓR NIEKONKURENCYJNY:  1(i): Rozwijanie i wzmacnianie zdolności badawczych i innowacyjnych oraz wykorzystywanie zaawansowanych technologii</t>
  </si>
  <si>
    <t>MAŁOPOLSKA</t>
  </si>
  <si>
    <t>. Fundusze europejskie dla 
sprawiedliwej transformacji 
Małopolski Zachodniej</t>
  </si>
  <si>
    <t>A. 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</si>
  <si>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</si>
  <si>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 xml:space="preserve"> Małopolska 
Zachodnia</t>
  </si>
  <si>
    <t xml:space="preserve">Urząd Marszałkowski 
Województwa 
Małopolskiego 
(Departament 
Funduszy 
Europejskich) </t>
  </si>
  <si>
    <t xml:space="preserve"> 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</si>
  <si>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Fundusze europejskie dla 
sprawiedliwej transformacji 
Małopolski Zachodniej</t>
  </si>
  <si>
    <t>D. Organizacja lokalnego rynku ponownego 
wykorzystania odpadów na zasadzie „mój 
odpad twoim materiałem produkcyjnym”</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</si>
  <si>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</si>
  <si>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</si>
  <si>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.Rozwijanie systemu 
gospodarki odpadami</t>
  </si>
  <si>
    <t>A. . Budowa, rozbudowa, przebudowa 
punktów selektywnego zbierania odpadów 
komunalnych</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</si>
  <si>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</si>
  <si>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 xml:space="preserve"> województwo 
małopolskie</t>
  </si>
  <si>
    <t>Urząd Marszałkowski 
Województwa 
Małopolskiego 
(Departament 
Funduszy 
Europejskich)</t>
  </si>
  <si>
    <t>Camach kolejnych aktualizacji harmonogramu.</t>
  </si>
  <si>
    <t xml:space="preserve">B. . Budowa, rozbudowa, przebudowa 
instalacji do odzysku i recyklingu odpadów 
komunalnych </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</si>
  <si>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</si>
  <si>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WIELKOPOLSKA</t>
  </si>
  <si>
    <t>10.2 Wsparcie inwestycji w 
MŚP i dużych 
przedsiębiorstwach (cs 6.i)</t>
  </si>
  <si>
    <t>Wsparcie poprawy energetycznej 
przedsiębiorstw i upowszechnienie GOZ</t>
  </si>
  <si>
    <t xml:space="preserve"> Przedsiębiorstwa</t>
  </si>
  <si>
    <t>Wielkopolska Wschodnia</t>
  </si>
  <si>
    <t>Urząd 
Marszałkowski 
Województwa 
Wielkopolskiego 
– Departament 
Wdrażania 
Programu 
Regionalnego
oraz Agencja 
Rozwoju 
Regionalnego w 
Koninie</t>
  </si>
  <si>
    <t>grudzień 
2024</t>
  </si>
  <si>
    <t>1. Przedsiębiorstwa
2. Partnerstwa</t>
  </si>
  <si>
    <t>Wsparcie działalności B+R przedsiębiorstw 
(MŚP) lub konsorcjów przedsiębiorstw z 
jednostkami badawczymi (gdzie liderem 
konsorcjum jest przedsiębiorstwo z 
Wielkopolski Wschodniej) wynikające z
potrzeb zgłaszanych przez przedsiębiorstw</t>
  </si>
  <si>
    <t>1.2 Wsparcie działalności 
B+R przedsiębiorstw 
i konsorcjów 
przedsiębiorstw 
z organizacjami 
badawczymi, w tym 
w zakresie infrastruktury 
B+R</t>
  </si>
  <si>
    <t>1.Wsparcie działalności B+R przedsiębiorstw i 
konsorcjów przedsiębiorstw z organizacjami 
badawczymi, w tym w zakresie infrastruktury 
B+R.
Możliwość realizacji kompleksowych i 
modułowych projektów dostosowanych do 
potrzeb przedsiębiorców, przy czym jeden z 
modułów: prace B+R lub infrastruktura B+R 
jest obligatoryjny.</t>
  </si>
  <si>
    <t>Urząd 
Marszałkowski 
Województwa 
Wielkopolskiego 
– Departament 
Wdrażania 
Programu 
Regionalnegp</t>
  </si>
  <si>
    <t>Wielkopolska</t>
  </si>
  <si>
    <t>Priorytet FESW.01 Fundusze Europejskie dla konkurencyjnej gospodarki</t>
  </si>
  <si>
    <t>MŚP</t>
  </si>
  <si>
    <t>1 listopada 2024</t>
  </si>
  <si>
    <t>1 grudnia 2024</t>
  </si>
  <si>
    <t>Województwo Świętokrzyskie</t>
  </si>
  <si>
    <t>Urząd Marszałkowski Województwa Świętokrzyskiego  Departament Inwestycji i Rozwoju</t>
  </si>
  <si>
    <t>EFRR.CP1.I -Rozwijanie i wzmacnianie zdolności badawczych i innowacyjnych oraz wykorzystywanie zaawansowanych technologii</t>
  </si>
  <si>
    <t>ŚWIĘTOKRZYSKIE</t>
  </si>
  <si>
    <t>Priorytet FESW.02 Fundusze Europejskie dla środowiska</t>
  </si>
  <si>
    <t>Administracja publiczna, Służby publiczne</t>
  </si>
  <si>
    <t>III kwartał 2024 (sierpień)</t>
  </si>
  <si>
    <t>III kwartał 2024 (wrzesień)</t>
  </si>
  <si>
    <t>Urząd Marszałkowski Województwa Świętokrzyskiego          Departament Inwestycji i Rozwoju</t>
  </si>
  <si>
    <t>Wspieranie transformacji w kierunku gospodarki o obiegu zamkniętym i gospodarki zasobooszczędnej (EFRR)</t>
  </si>
  <si>
    <t>Administracja publiczna, Służby publiczne, przedsiębiorstwa</t>
  </si>
  <si>
    <t>IV kwartał 2024 (październik)</t>
  </si>
  <si>
    <t xml:space="preserve">IV kwartał 2024 </t>
  </si>
  <si>
    <t>Działanie 1.5 Zwiększenie potencjału MŚP i rozwój regionalnego ekosystemu innowacji.  Typ projektu - proinnowacyjne usługi doradcze dla MŚP (w formie voucherów) jako element systemu zachęt do działalności badawczo-rozwojowej i innowacyjnej. Instrument stanowić będzie wsparcie MŚP z zastosowaniem mechanizmu popytowego. Usługi będą dotyczyły zwiększenia potencjału MŚP w zakresie możliwości badawczo-rozwojowych oraz innowacyjnych. Wsparcie unowocześni wachlarz usług i produktów, wzmocni kompetencje, ułatwi wdrożenie przez MŚP nowych modeli biznesowych odpowiadających wyzwaniom cyfrowej i zielonej transformacji. Preferowane będzie wsparcie świadczenia usług w zakresie cyfryzacji, automatyzacji i robotyzacji, gospodarki obiegu zamkniętego oraz gospodarki niskoemisyjnej. W celu zapewnienia właściwych standardów i odpowiedniej jakości usług IOB, usługodawcą będą mogły być wyłącznie akredytowane podmioty, które uzyskają status Ośrodka Innowacji lub podmioty akredytowane na poziomie krajowym i/lub regionalnym.</t>
  </si>
  <si>
    <t>Działanie 2.7 Gospodarowanie odpadami - dotacje,  1. Rozwój systemów selektywnego zbierania odpadów komunalnych (w tym budowa, rozbudowa, modernizacja PSZOK) z uwzględnieniem rozwiązań zapobiegających powstawaniu odpadów i/lub ponownego użycia.                                                                                                                    2. Edukacja w zakresie gospodarki obiegu zamkniętego (jako element projektu)</t>
  </si>
  <si>
    <t>Działanie 2.7 Gospodarowanie odpadami - dotacje,  1.Wsparcie gospodarki odpadami komunalnymi, w kierunku priorytetowych procesów określonych w hierarchii sposobów postępowania z odpadami (w tym instalacje do odzysku/przygotowania do recyklingu/recyklingu, z uwzględnieniem biokompostowni)                                                                                                                                                                   2. Edukacja w zakresie gospodarki obiegu zamkniętego (jako element projektu)</t>
  </si>
  <si>
    <t>KUJAWY I POMORZE</t>
  </si>
  <si>
    <t>Kompleksowe projekty z zakresu gospodarki odpadami</t>
  </si>
  <si>
    <t>jednostki samorządu terytorialnego, ich związki i stowarzyszenia oraz samorządowe jednostki organizacyjne, podmioty świadczące usługi publiczne w ramach realizacji obowiązków własnych jednostek samorządu terytorialnego</t>
  </si>
  <si>
    <t>IZ FEdKP</t>
  </si>
  <si>
    <t>Cel szczegółowy 2vi Wspieranie przechodzenia na gospodarkę o obiegu zamkniętym</t>
  </si>
  <si>
    <t xml:space="preserve">Priorytet 2 
Fundusze Europejskie dla czystej energii i ochrony zasobów środowiska regionu; 02.13 Gospodarka odpadami </t>
  </si>
  <si>
    <t>Województwo K-P</t>
  </si>
  <si>
    <t>LUBUSKIE</t>
  </si>
  <si>
    <t xml:space="preserve"> Systemy selektywnego zbierania odpadów komunalnych uwzględniające 
rozwiązania dotyczące zapobiegania powstawaniu odpadów lub ponowne użycie 
(PSZOK).</t>
  </si>
  <si>
    <t xml:space="preserve">Priorytet 2. Fundusze 
Europejskie na zielony rozwój 
Lubuskiego. Działanie 2.9
Gospodarka odpadami </t>
  </si>
  <si>
    <t>jednostki samorządu terytorialnego (w tym 
związki gmin), przedsiębiorstwa 
gospodarujące odpadami</t>
  </si>
  <si>
    <t>woj.. Lubuskie</t>
  </si>
  <si>
    <t>IZ FEWL</t>
  </si>
  <si>
    <t>CP 2 Cs (vi) Wspieranie transformacji w kierunku gospodarki o obiegu zamkniętym i gospodarki zasobooszczędnej</t>
  </si>
  <si>
    <t xml:space="preserve">Instytucja Zarządzająca FEŁ2027
[Urząd Marszałkowski Województwa Łódzkiego] </t>
  </si>
  <si>
    <t xml:space="preserve">
16.08.2024</t>
  </si>
  <si>
    <t>ŁÓDŹ</t>
  </si>
  <si>
    <t xml:space="preserve"> 30.09.2024</t>
  </si>
  <si>
    <t xml:space="preserve"> 31.05.2024</t>
  </si>
  <si>
    <t xml:space="preserve">16.07.2024 r. </t>
  </si>
  <si>
    <r>
      <t xml:space="preserve">Wsparcie w ramach programów rozwojowych o charakterze akceleracyjnym i post-akceleracyjnym dla innowacyjnych przedsiębiorstw na wczesnym etapie rozwoju (startupów), udzielane przez wybranych w trybie konkursowym operatorów, w celu przyspieszenia rozwoju przedsiębiorstw.
Wsparcie kosztów działań operatorów związanych z zarządzaniem programami, w szczególności dotyczące pozyskania startupów do programów oraz kompleksowej obsługi programów, w tym pokrycie kosztów członkostwa akceleratorów w międzynarodowych sieciach, zaangażowania ekspertów i mentorów, udziału partnerów międzynarodowych.
</t>
    </r>
    <r>
      <rPr>
        <b/>
        <sz val="10"/>
        <rFont val="Calibri Light"/>
        <family val="2"/>
        <charset val="238"/>
        <scheme val="major"/>
      </rPr>
      <t>Tech Impact oferować będzie program akceleracyjny dotyczący tzw. rozwiązań impactowych (powiązanych z celami zrównoważonego rozwoju Agendy 2030 ONZ: https://www.un.org.pl/). Program uwzględni podnoszenie świadomości oraz upowszechnianie wiedzy nt. najnowszych trendów technologicznych w zakresie rozwiązań impactowych wśród inwestorów (m.in. funduszy PFR Ventures).</t>
    </r>
  </si>
  <si>
    <r>
      <t>Wsparcie zwiększania profesjonalizacji działalności koordynatorów ponadregionalnych klastrów wzrostowych, celem rozwoju innowacyjnej oferty usługowej dla firm w zakresie B+R+I.
Ponadto wsparcie skierowane jest na wzmocnienie potencjału koordynatorów Krajowych Klastrów Kluczowych celem rozwoju innowacyjnej oferty usługowej w zakresie B+R+I, w takich obszarach strategicznych, jak: t</t>
    </r>
    <r>
      <rPr>
        <b/>
        <sz val="10"/>
        <rFont val="Calibri Light"/>
        <family val="2"/>
        <charset val="238"/>
        <scheme val="major"/>
      </rPr>
      <t xml:space="preserve">ransformacja cyfrowa, gospodarka o obiegu zamkniętym (GOZ), gospodarka niskoemisyjna, nowoczesna edukacja. </t>
    </r>
    <r>
      <rPr>
        <sz val="10"/>
        <rFont val="Calibri Light"/>
        <family val="2"/>
        <charset val="238"/>
        <scheme val="major"/>
      </rPr>
      <t xml:space="preserve">
Dodatkowo wsparcie dotyczyć będzie internacjonalizacji oferty ww. klastrów na wydarzeniach branżowych, w które wpisuje się oferta klastra.</t>
    </r>
  </si>
  <si>
    <t xml:space="preserve">A2.2.1 Inwestycje we wdrażanie technologii i innowacji środowiskowych, w tym związanych z GOZ </t>
  </si>
  <si>
    <t xml:space="preserve">Duże, średnie i małe przedsiębiorstwa </t>
  </si>
  <si>
    <t>I kw 2024 - konkurs jest opóźniony</t>
  </si>
  <si>
    <t xml:space="preserve">https://www.gov.pl/web/rozwoj-technologia/nabor-wnioskow-dotyczacy-wdrazania-technologii-i-innowacji-srodowiskowych-w-tym-goz---inwestycja-a221-NCBR </t>
  </si>
  <si>
    <t>POLSKA</t>
  </si>
  <si>
    <t>?</t>
  </si>
  <si>
    <t>NCBIR</t>
  </si>
  <si>
    <t>MAZOWSZE</t>
  </si>
  <si>
    <t>Działanie 2.6 
Gospodarka o obiegu zamkniętym                       Projektywspierające rozwój GOZ w województwie, zgodnie z hierarchią postępowania z odpadami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</si>
</sst>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zł&quot;;[Red]\-#,##0.00\ &quot;zł&quot;"/>
    <numFmt numFmtId="43" formatCode="_-* #,##0.00_-;\-* #,##0.00_-;_-* &quot;-&quot;??_-;_-@_-"/>
    <numFmt numFmtId="164" formatCode="_-* #,##0_-;\-* #,##0_-;_-* &quot;-&quot;??_-;_-@_-"/>
    <numFmt numFmtId="165" formatCode="mmmm\ yyyy"/>
    <numFmt numFmtId="166" formatCode="#,##0.00\ &quot;zł&quot;"/>
    <numFmt numFmtId="167" formatCode="yyyy\-mm\-dd;@"/>
    <numFmt numFmtId="168" formatCode="#,##0.00\ [$€-1]"/>
    <numFmt numFmtId="169" formatCode="[$-415]mmmm\ yy;@"/>
  </numFmts>
  <fonts count="14" x14ac:knownFonts="1">
    <font>
      <sz val="11"/>
      <color theme="1"/>
      <name val="Calibri"/>
      <family val="2"/>
      <scheme val="minor"/>
    </font>
    <font>
      <sz val="11"/>
      <color theme="1"/>
      <name val="Calibri"/>
      <family val="2"/>
      <scheme val="minor"/>
    </font>
    <font>
      <sz val="9"/>
      <color theme="1"/>
      <name val="Calibri Light"/>
      <family val="2"/>
      <charset val="238"/>
      <scheme val="major"/>
    </font>
    <font>
      <b/>
      <sz val="9"/>
      <color theme="0"/>
      <name val="Calibri Light"/>
      <family val="2"/>
      <charset val="238"/>
      <scheme val="major"/>
    </font>
    <font>
      <sz val="10"/>
      <name val="Calibri Light"/>
      <family val="2"/>
      <charset val="238"/>
      <scheme val="major"/>
    </font>
    <font>
      <sz val="10"/>
      <color theme="1"/>
      <name val="Calibri Light"/>
      <family val="2"/>
      <charset val="238"/>
      <scheme val="major"/>
    </font>
    <font>
      <b/>
      <sz val="9"/>
      <color theme="1"/>
      <name val="Calibri Light"/>
      <family val="2"/>
      <charset val="238"/>
      <scheme val="major"/>
    </font>
    <font>
      <b/>
      <sz val="14"/>
      <name val="Calibri Light"/>
      <family val="2"/>
      <charset val="238"/>
      <scheme val="major"/>
    </font>
    <font>
      <b/>
      <sz val="14"/>
      <color theme="0"/>
      <name val="Calibri Light"/>
      <family val="2"/>
      <charset val="238"/>
      <scheme val="major"/>
    </font>
    <font>
      <b/>
      <sz val="10"/>
      <name val="Calibri"/>
      <family val="2"/>
      <scheme val="minor"/>
    </font>
    <font>
      <sz val="10"/>
      <name val="Calibri"/>
      <family val="2"/>
      <scheme val="minor"/>
    </font>
    <font>
      <sz val="10"/>
      <color theme="1"/>
      <name val="Calibri"/>
      <family val="2"/>
      <scheme val="minor"/>
    </font>
    <font>
      <b/>
      <sz val="10"/>
      <name val="Calibri Light"/>
      <family val="2"/>
      <charset val="238"/>
      <scheme val="major"/>
    </font>
    <font>
      <u/>
      <sz val="11"/>
      <color theme="1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right style="thin">
        <color theme="1"/>
      </right>
      <top style="thin">
        <color theme="1"/>
      </top>
      <bottom/>
      <diagonal/>
    </border>
    <border>
      <left/>
      <right/>
      <top style="thin">
        <color indexed="64"/>
      </top>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9" fontId="1" fillId="0" borderId="0"/>
    <xf numFmtId="0" fontId="1" fillId="0" borderId="0"/>
    <xf numFmtId="0" fontId="13" fillId="0" borderId="0" applyNumberFormat="0" applyFill="0" applyBorder="0" applyAlignment="0" applyProtection="0"/>
  </cellStyleXfs>
  <cellXfs count="68">
    <xf numFmtId="0" fontId="0" fillId="0" borderId="0" xfId="0"/>
    <xf numFmtId="0" fontId="2" fillId="0" borderId="0" xfId="0" applyFont="1"/>
    <xf numFmtId="0" fontId="2" fillId="0" borderId="0" xfId="0" applyFont="1" applyAlignment="1">
      <alignment horizontal="left" vertical="top"/>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left"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3" fontId="4" fillId="3" borderId="1" xfId="0" applyNumberFormat="1" applyFont="1" applyFill="1" applyBorder="1" applyAlignment="1">
      <alignment horizontal="left" vertical="top" wrapText="1"/>
    </xf>
    <xf numFmtId="0" fontId="4" fillId="0" borderId="2" xfId="0" applyFont="1" applyBorder="1" applyAlignment="1">
      <alignment horizontal="center" vertical="top"/>
    </xf>
    <xf numFmtId="164" fontId="4" fillId="0" borderId="2" xfId="1" applyNumberFormat="1" applyFont="1" applyBorder="1" applyAlignment="1">
      <alignment vertical="top"/>
    </xf>
    <xf numFmtId="0" fontId="4" fillId="0" borderId="2" xfId="0" applyFont="1" applyBorder="1" applyAlignment="1">
      <alignment vertical="top"/>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left" vertical="top"/>
    </xf>
    <xf numFmtId="164" fontId="4" fillId="0" borderId="2" xfId="1" applyNumberFormat="1" applyFont="1" applyBorder="1" applyAlignment="1">
      <alignment horizontal="left" vertical="top"/>
    </xf>
    <xf numFmtId="0" fontId="4" fillId="0" borderId="3" xfId="0" applyFont="1" applyBorder="1" applyAlignment="1">
      <alignment horizontal="left" vertical="top" wrapText="1"/>
    </xf>
    <xf numFmtId="49" fontId="4" fillId="0" borderId="2" xfId="0" applyNumberFormat="1" applyFont="1" applyBorder="1" applyAlignment="1">
      <alignment horizontal="center" vertical="top"/>
    </xf>
    <xf numFmtId="164" fontId="4" fillId="3" borderId="2" xfId="1" applyNumberFormat="1" applyFont="1" applyFill="1" applyBorder="1" applyAlignment="1">
      <alignment vertical="top"/>
    </xf>
    <xf numFmtId="0" fontId="4" fillId="0" borderId="2"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xf>
    <xf numFmtId="164" fontId="4" fillId="0" borderId="0" xfId="2" applyNumberFormat="1" applyFont="1" applyAlignment="1">
      <alignment vertical="top"/>
    </xf>
    <xf numFmtId="0" fontId="4" fillId="0" borderId="0" xfId="0" applyFont="1" applyAlignment="1">
      <alignment vertical="top"/>
    </xf>
    <xf numFmtId="0" fontId="4" fillId="0" borderId="0" xfId="0" applyFont="1"/>
    <xf numFmtId="165" fontId="4" fillId="0" borderId="1" xfId="0" applyNumberFormat="1" applyFont="1" applyBorder="1" applyAlignment="1">
      <alignment horizontal="left" vertical="top" wrapText="1"/>
    </xf>
    <xf numFmtId="166" fontId="4" fillId="0" borderId="1" xfId="0" applyNumberFormat="1" applyFont="1" applyBorder="1" applyAlignment="1">
      <alignment horizontal="left" vertical="top" wrapText="1"/>
    </xf>
    <xf numFmtId="0" fontId="5" fillId="0" borderId="1" xfId="0" applyFont="1" applyBorder="1" applyAlignment="1">
      <alignment horizontal="left"/>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10" fillId="4" borderId="1" xfId="0" applyFont="1" applyFill="1" applyBorder="1" applyAlignment="1">
      <alignment horizontal="left" vertical="top" wrapText="1"/>
    </xf>
    <xf numFmtId="167" fontId="10" fillId="4" borderId="1" xfId="0" applyNumberFormat="1" applyFont="1" applyFill="1" applyBorder="1" applyAlignment="1">
      <alignment horizontal="left" vertical="top" wrapText="1"/>
    </xf>
    <xf numFmtId="167" fontId="10" fillId="0" borderId="1" xfId="0" applyNumberFormat="1" applyFont="1" applyBorder="1" applyAlignment="1">
      <alignment horizontal="left" vertical="top" wrapText="1"/>
    </xf>
    <xf numFmtId="166" fontId="10" fillId="4" borderId="1" xfId="0" applyNumberFormat="1" applyFont="1" applyFill="1" applyBorder="1" applyAlignment="1">
      <alignment horizontal="left" vertical="top" wrapText="1"/>
    </xf>
    <xf numFmtId="168" fontId="10" fillId="0" borderId="1" xfId="0" applyNumberFormat="1" applyFont="1" applyBorder="1" applyAlignment="1">
      <alignment horizontal="left" vertical="top" wrapText="1"/>
    </xf>
    <xf numFmtId="169" fontId="10" fillId="0" borderId="1" xfId="0" applyNumberFormat="1" applyFont="1" applyBorder="1" applyAlignment="1">
      <alignment horizontal="left" vertical="top"/>
    </xf>
    <xf numFmtId="166" fontId="10" fillId="0" borderId="1" xfId="0" applyNumberFormat="1" applyFont="1" applyBorder="1" applyAlignment="1">
      <alignment horizontal="left" vertical="top"/>
    </xf>
    <xf numFmtId="168" fontId="10" fillId="0" borderId="1" xfId="0" applyNumberFormat="1" applyFont="1" applyBorder="1" applyAlignment="1">
      <alignment horizontal="left" vertical="top"/>
    </xf>
    <xf numFmtId="0" fontId="5" fillId="0" borderId="1" xfId="0" applyFont="1" applyBorder="1" applyAlignment="1">
      <alignment horizontal="left" vertical="top" wrapText="1"/>
    </xf>
    <xf numFmtId="14" fontId="5" fillId="0" borderId="1" xfId="0" applyNumberFormat="1" applyFont="1" applyBorder="1" applyAlignment="1">
      <alignment horizontal="left" vertical="top"/>
    </xf>
    <xf numFmtId="8" fontId="5" fillId="0" borderId="1" xfId="0" applyNumberFormat="1" applyFont="1" applyBorder="1" applyAlignment="1">
      <alignment horizontal="left" vertical="top"/>
    </xf>
    <xf numFmtId="0" fontId="5" fillId="0" borderId="1" xfId="0" applyFont="1" applyBorder="1" applyAlignment="1">
      <alignment horizontal="left" vertical="top"/>
    </xf>
    <xf numFmtId="0" fontId="11" fillId="0" borderId="1" xfId="0" applyFont="1" applyBorder="1" applyAlignment="1">
      <alignment horizontal="left" vertical="top" wrapText="1"/>
    </xf>
    <xf numFmtId="14" fontId="5" fillId="0" borderId="1" xfId="0" applyNumberFormat="1" applyFont="1" applyBorder="1" applyAlignment="1">
      <alignment horizontal="left" vertical="top" wrapText="1"/>
    </xf>
    <xf numFmtId="14" fontId="10" fillId="0" borderId="1" xfId="0" applyNumberFormat="1" applyFont="1" applyBorder="1" applyAlignment="1">
      <alignment horizontal="left" vertical="top" wrapText="1"/>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3" fontId="4" fillId="0" borderId="1" xfId="0" applyNumberFormat="1" applyFont="1" applyBorder="1" applyAlignment="1">
      <alignment horizontal="left" vertical="top" wrapText="1"/>
    </xf>
    <xf numFmtId="4" fontId="4" fillId="0" borderId="1" xfId="0" applyNumberFormat="1" applyFont="1" applyBorder="1" applyAlignment="1">
      <alignment horizontal="left" vertical="top" wrapText="1"/>
    </xf>
    <xf numFmtId="0" fontId="3" fillId="2" borderId="0" xfId="0" applyFont="1" applyFill="1" applyAlignment="1">
      <alignment horizontal="center" vertical="center" wrapText="1"/>
    </xf>
    <xf numFmtId="14" fontId="4" fillId="3" borderId="1" xfId="4" applyNumberFormat="1" applyFont="1" applyFill="1" applyBorder="1" applyAlignment="1">
      <alignment vertical="top" wrapText="1"/>
    </xf>
    <xf numFmtId="0" fontId="13" fillId="0" borderId="1" xfId="5" applyBorder="1" applyAlignment="1">
      <alignment horizontal="left" vertical="top"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0" borderId="1" xfId="0" applyFont="1" applyBorder="1" applyAlignment="1">
      <alignment horizontal="center" vertical="center"/>
    </xf>
    <xf numFmtId="0" fontId="7" fillId="5" borderId="9"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cellXfs>
  <cellStyles count="6">
    <cellStyle name="Dziesiętny" xfId="1" builtinId="3"/>
    <cellStyle name="Dziesiętny 2" xfId="2" xr:uid="{01649F14-3AD5-4F2F-89BC-78A4F1BB434A}"/>
    <cellStyle name="Hiperłącze" xfId="5" builtinId="8"/>
    <cellStyle name="Normalny" xfId="0" builtinId="0"/>
    <cellStyle name="Normalny 3" xfId="4" xr:uid="{14410325-87ED-4672-8DD4-CF44E84FF102}"/>
    <cellStyle name="Styl 1" xfId="3" xr:uid="{9F5E5534-620F-4163-93F7-E3AA63A4AC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www.gov.pl/web/rozwoj-technologia/nabor-wnioskow-dotyczacy-wdrazania-technologii-i-innowacji-srodowiskowych-w-tym-goz---inwestycja-a221-NC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568E-15BF-4C54-B80D-753B09637B61}">
  <dimension ref="A1:K4"/>
  <sheetViews>
    <sheetView workbookViewId="0">
      <selection activeCell="N2" sqref="N2"/>
    </sheetView>
  </sheetViews>
  <sheetFormatPr defaultRowHeight="12" x14ac:dyDescent="0.3"/>
  <cols>
    <col min="1" max="2" width="8.88671875" style="2"/>
    <col min="3" max="3" width="19.88671875" style="2" customWidth="1"/>
    <col min="4" max="4" width="12.88671875" style="2" customWidth="1"/>
    <col min="5" max="5" width="11.44140625" style="2" customWidth="1"/>
    <col min="6" max="6" width="12.21875" style="2" bestFit="1" customWidth="1"/>
    <col min="7" max="7" width="8.88671875" style="2"/>
    <col min="8" max="8" width="16.21875" style="2" customWidth="1"/>
    <col min="9" max="9" width="8.88671875" style="2"/>
    <col min="10" max="10" width="24.21875" style="2" customWidth="1"/>
    <col min="11" max="11" width="33.21875" style="2" customWidth="1"/>
    <col min="12" max="16384" width="8.88671875" style="2"/>
  </cols>
  <sheetData>
    <row r="1" spans="1:11" ht="72" x14ac:dyDescent="0.3">
      <c r="A1" s="53" t="s">
        <v>0</v>
      </c>
      <c r="B1" s="53" t="s">
        <v>1</v>
      </c>
      <c r="C1" s="53" t="s">
        <v>2</v>
      </c>
      <c r="D1" s="53" t="s">
        <v>3</v>
      </c>
      <c r="E1" s="53" t="s">
        <v>4</v>
      </c>
      <c r="F1" s="53" t="s">
        <v>5</v>
      </c>
      <c r="G1" s="53" t="s">
        <v>6</v>
      </c>
      <c r="H1" s="53" t="s">
        <v>7</v>
      </c>
      <c r="I1" s="53" t="s">
        <v>8</v>
      </c>
      <c r="J1" s="53" t="s">
        <v>10</v>
      </c>
      <c r="K1" s="53" t="s">
        <v>11</v>
      </c>
    </row>
    <row r="2" spans="1:11" ht="138" x14ac:dyDescent="0.3">
      <c r="A2" s="7" t="s">
        <v>12</v>
      </c>
      <c r="B2" s="7" t="s">
        <v>13</v>
      </c>
      <c r="C2" s="7" t="s">
        <v>14</v>
      </c>
      <c r="D2" s="7" t="s">
        <v>15</v>
      </c>
      <c r="E2" s="7" t="s">
        <v>226</v>
      </c>
      <c r="F2" s="7" t="s">
        <v>16</v>
      </c>
      <c r="G2" s="7" t="s">
        <v>17</v>
      </c>
      <c r="H2" s="7" t="s">
        <v>18</v>
      </c>
      <c r="I2" s="7" t="s">
        <v>19</v>
      </c>
      <c r="J2" s="7" t="s">
        <v>21</v>
      </c>
      <c r="K2" s="7" t="s">
        <v>22</v>
      </c>
    </row>
    <row r="3" spans="1:11" ht="138" x14ac:dyDescent="0.3">
      <c r="A3" s="7" t="s">
        <v>12</v>
      </c>
      <c r="B3" s="7" t="s">
        <v>13</v>
      </c>
      <c r="C3" s="7" t="s">
        <v>23</v>
      </c>
      <c r="D3" s="7" t="s">
        <v>15</v>
      </c>
      <c r="E3" s="7" t="s">
        <v>24</v>
      </c>
      <c r="F3" s="7" t="s">
        <v>25</v>
      </c>
      <c r="G3" s="7" t="s">
        <v>26</v>
      </c>
      <c r="H3" s="7" t="s">
        <v>18</v>
      </c>
      <c r="I3" s="7" t="s">
        <v>19</v>
      </c>
      <c r="J3" s="7" t="s">
        <v>21</v>
      </c>
      <c r="K3" s="7" t="s">
        <v>22</v>
      </c>
    </row>
    <row r="4" spans="1:11" ht="138" x14ac:dyDescent="0.3">
      <c r="A4" s="7" t="s">
        <v>12</v>
      </c>
      <c r="B4" s="7" t="s">
        <v>13</v>
      </c>
      <c r="C4" s="7" t="s">
        <v>23</v>
      </c>
      <c r="D4" s="7" t="s">
        <v>15</v>
      </c>
      <c r="E4" s="7" t="s">
        <v>27</v>
      </c>
      <c r="F4" s="7" t="s">
        <v>28</v>
      </c>
      <c r="G4" s="7" t="s">
        <v>26</v>
      </c>
      <c r="H4" s="7" t="s">
        <v>18</v>
      </c>
      <c r="I4" s="7" t="s">
        <v>19</v>
      </c>
      <c r="J4" s="7" t="s">
        <v>21</v>
      </c>
      <c r="K4" s="7"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C9D3-C6AE-4BCA-8479-94D5335B0B0F}">
  <dimension ref="A1:J20"/>
  <sheetViews>
    <sheetView workbookViewId="0">
      <selection activeCell="D6" sqref="D6"/>
    </sheetView>
  </sheetViews>
  <sheetFormatPr defaultRowHeight="14.4" x14ac:dyDescent="0.3"/>
  <cols>
    <col min="2" max="2" width="34.33203125" customWidth="1"/>
    <col min="3" max="3" width="19" customWidth="1"/>
    <col min="4" max="4" width="12.44140625" customWidth="1"/>
    <col min="5" max="5" width="9.88671875" bestFit="1" customWidth="1"/>
    <col min="6" max="6" width="13.77734375" bestFit="1" customWidth="1"/>
    <col min="8" max="8" width="10.21875" customWidth="1"/>
    <col min="9" max="9" width="28.44140625" customWidth="1"/>
    <col min="10" max="10" width="16.109375" customWidth="1"/>
  </cols>
  <sheetData>
    <row r="1" spans="1:10" ht="60" x14ac:dyDescent="0.3">
      <c r="A1" s="3" t="s">
        <v>1</v>
      </c>
      <c r="B1" s="3" t="s">
        <v>2</v>
      </c>
      <c r="C1" s="3" t="s">
        <v>3</v>
      </c>
      <c r="D1" s="3" t="s">
        <v>4</v>
      </c>
      <c r="E1" s="3" t="s">
        <v>5</v>
      </c>
      <c r="F1" s="3" t="s">
        <v>6</v>
      </c>
      <c r="G1" s="3" t="s">
        <v>7</v>
      </c>
      <c r="H1" s="3" t="s">
        <v>8</v>
      </c>
      <c r="I1" s="3" t="s">
        <v>10</v>
      </c>
      <c r="J1" s="4" t="s">
        <v>11</v>
      </c>
    </row>
    <row r="2" spans="1:10" ht="151.80000000000001" x14ac:dyDescent="0.3">
      <c r="A2" s="16" t="s">
        <v>48</v>
      </c>
      <c r="B2" s="16" t="s">
        <v>49</v>
      </c>
      <c r="C2" s="17" t="s">
        <v>50</v>
      </c>
      <c r="D2" s="18" t="s">
        <v>51</v>
      </c>
      <c r="E2" s="18" t="s">
        <v>52</v>
      </c>
      <c r="F2" s="19">
        <f>1890000000+222000000</f>
        <v>2112000000</v>
      </c>
      <c r="G2" s="17" t="s">
        <v>33</v>
      </c>
      <c r="H2" s="16" t="s">
        <v>34</v>
      </c>
      <c r="I2" s="16" t="s">
        <v>35</v>
      </c>
      <c r="J2" s="20" t="s">
        <v>53</v>
      </c>
    </row>
    <row r="3" spans="1:10" ht="151.80000000000001" x14ac:dyDescent="0.3">
      <c r="A3" s="14" t="s">
        <v>48</v>
      </c>
      <c r="B3" s="14" t="s">
        <v>49</v>
      </c>
      <c r="C3" s="14" t="s">
        <v>54</v>
      </c>
      <c r="D3" s="21" t="s">
        <v>51</v>
      </c>
      <c r="E3" s="21" t="s">
        <v>52</v>
      </c>
      <c r="F3" s="22">
        <v>890000000</v>
      </c>
      <c r="G3" s="13" t="s">
        <v>33</v>
      </c>
      <c r="H3" s="14" t="s">
        <v>55</v>
      </c>
      <c r="I3" s="14" t="s">
        <v>35</v>
      </c>
      <c r="J3" s="15" t="s">
        <v>53</v>
      </c>
    </row>
    <row r="4" spans="1:10" ht="151.80000000000001" x14ac:dyDescent="0.3">
      <c r="A4" s="14" t="s">
        <v>48</v>
      </c>
      <c r="B4" s="14" t="s">
        <v>49</v>
      </c>
      <c r="C4" s="14" t="s">
        <v>56</v>
      </c>
      <c r="D4" s="11" t="s">
        <v>57</v>
      </c>
      <c r="E4" s="11" t="s">
        <v>58</v>
      </c>
      <c r="F4" s="12">
        <v>1335000000</v>
      </c>
      <c r="G4" s="13" t="s">
        <v>33</v>
      </c>
      <c r="H4" s="14" t="s">
        <v>55</v>
      </c>
      <c r="I4" s="14" t="s">
        <v>35</v>
      </c>
      <c r="J4" s="15" t="s">
        <v>59</v>
      </c>
    </row>
    <row r="5" spans="1:10" ht="151.80000000000001" x14ac:dyDescent="0.3">
      <c r="A5" s="14" t="s">
        <v>48</v>
      </c>
      <c r="B5" s="14" t="s">
        <v>49</v>
      </c>
      <c r="C5" s="14" t="s">
        <v>56</v>
      </c>
      <c r="D5" s="11" t="s">
        <v>60</v>
      </c>
      <c r="E5" s="11" t="s">
        <v>61</v>
      </c>
      <c r="F5" s="12">
        <v>1300000000</v>
      </c>
      <c r="G5" s="13" t="s">
        <v>33</v>
      </c>
      <c r="H5" s="14" t="s">
        <v>55</v>
      </c>
      <c r="I5" s="14" t="s">
        <v>35</v>
      </c>
      <c r="J5" s="15" t="s">
        <v>62</v>
      </c>
    </row>
    <row r="6" spans="1:10" ht="276" x14ac:dyDescent="0.3">
      <c r="A6" s="14" t="s">
        <v>29</v>
      </c>
      <c r="B6" s="14" t="s">
        <v>228</v>
      </c>
      <c r="C6" s="14" t="s">
        <v>30</v>
      </c>
      <c r="D6" s="11" t="s">
        <v>31</v>
      </c>
      <c r="E6" s="23" t="s">
        <v>32</v>
      </c>
      <c r="F6" s="12">
        <v>100000000</v>
      </c>
      <c r="G6" s="13" t="s">
        <v>33</v>
      </c>
      <c r="H6" s="14" t="s">
        <v>34</v>
      </c>
      <c r="I6" s="14" t="s">
        <v>35</v>
      </c>
      <c r="J6" s="15" t="s">
        <v>36</v>
      </c>
    </row>
    <row r="7" spans="1:10" ht="276" x14ac:dyDescent="0.3">
      <c r="A7" s="14" t="s">
        <v>37</v>
      </c>
      <c r="B7" s="14" t="s">
        <v>38</v>
      </c>
      <c r="C7" s="13" t="s">
        <v>39</v>
      </c>
      <c r="D7" s="11" t="s">
        <v>40</v>
      </c>
      <c r="E7" s="11" t="s">
        <v>41</v>
      </c>
      <c r="F7" s="12">
        <v>660000000</v>
      </c>
      <c r="G7" s="13" t="s">
        <v>33</v>
      </c>
      <c r="H7" s="14" t="s">
        <v>42</v>
      </c>
      <c r="I7" s="14" t="s">
        <v>43</v>
      </c>
      <c r="J7" s="15" t="s">
        <v>44</v>
      </c>
    </row>
    <row r="8" spans="1:10" ht="276" x14ac:dyDescent="0.3">
      <c r="A8" s="14" t="s">
        <v>37</v>
      </c>
      <c r="B8" s="14" t="s">
        <v>38</v>
      </c>
      <c r="C8" s="13" t="s">
        <v>39</v>
      </c>
      <c r="D8" s="11" t="s">
        <v>45</v>
      </c>
      <c r="E8" s="11" t="s">
        <v>46</v>
      </c>
      <c r="F8" s="12">
        <v>660000000</v>
      </c>
      <c r="G8" s="13" t="s">
        <v>33</v>
      </c>
      <c r="H8" s="14" t="s">
        <v>42</v>
      </c>
      <c r="I8" s="14" t="s">
        <v>43</v>
      </c>
      <c r="J8" s="15" t="s">
        <v>47</v>
      </c>
    </row>
    <row r="9" spans="1:10" ht="409.6" x14ac:dyDescent="0.3">
      <c r="A9" s="24" t="s">
        <v>69</v>
      </c>
      <c r="B9" s="24" t="s">
        <v>227</v>
      </c>
      <c r="C9" s="24" t="s">
        <v>70</v>
      </c>
      <c r="D9" s="25" t="s">
        <v>41</v>
      </c>
      <c r="E9" s="25" t="s">
        <v>71</v>
      </c>
      <c r="F9" s="26">
        <v>85000000</v>
      </c>
      <c r="G9" s="27" t="s">
        <v>33</v>
      </c>
      <c r="H9" s="24" t="s">
        <v>34</v>
      </c>
      <c r="I9" s="24" t="s">
        <v>72</v>
      </c>
      <c r="J9" s="24" t="s">
        <v>109</v>
      </c>
    </row>
    <row r="10" spans="1:10" x14ac:dyDescent="0.3">
      <c r="A10" s="28"/>
      <c r="B10" s="28"/>
      <c r="C10" s="28"/>
      <c r="D10" s="28"/>
      <c r="E10" s="28"/>
      <c r="F10" s="28"/>
      <c r="G10" s="28"/>
      <c r="H10" s="28"/>
      <c r="I10" s="28"/>
      <c r="J10" s="28"/>
    </row>
    <row r="11" spans="1:10" x14ac:dyDescent="0.3">
      <c r="A11" s="28"/>
      <c r="B11" s="28"/>
      <c r="C11" s="28"/>
      <c r="D11" s="28"/>
      <c r="E11" s="28"/>
      <c r="F11" s="28"/>
      <c r="G11" s="28"/>
      <c r="H11" s="28"/>
      <c r="I11" s="28"/>
      <c r="J11" s="28"/>
    </row>
    <row r="12" spans="1:10" x14ac:dyDescent="0.3">
      <c r="A12" s="28"/>
      <c r="B12" s="28"/>
      <c r="C12" s="28"/>
      <c r="D12" s="28"/>
      <c r="E12" s="28"/>
      <c r="F12" s="28"/>
      <c r="G12" s="28"/>
      <c r="H12" s="28"/>
      <c r="I12" s="28"/>
      <c r="J12" s="28"/>
    </row>
    <row r="13" spans="1:10" x14ac:dyDescent="0.3">
      <c r="A13" s="28"/>
      <c r="B13" s="28"/>
      <c r="C13" s="28"/>
      <c r="D13" s="28"/>
      <c r="E13" s="28"/>
      <c r="F13" s="28"/>
      <c r="G13" s="28"/>
      <c r="H13" s="28"/>
      <c r="I13" s="28"/>
      <c r="J13" s="28"/>
    </row>
    <row r="14" spans="1:10" x14ac:dyDescent="0.3">
      <c r="A14" s="28"/>
      <c r="B14" s="28"/>
      <c r="C14" s="28"/>
      <c r="D14" s="28"/>
      <c r="E14" s="28"/>
      <c r="F14" s="28"/>
      <c r="G14" s="28"/>
      <c r="H14" s="28"/>
      <c r="I14" s="28"/>
      <c r="J14" s="28"/>
    </row>
    <row r="15" spans="1:10" x14ac:dyDescent="0.3">
      <c r="A15" s="28"/>
      <c r="B15" s="28"/>
      <c r="C15" s="28"/>
      <c r="D15" s="28"/>
      <c r="E15" s="28"/>
      <c r="F15" s="28"/>
      <c r="G15" s="28"/>
      <c r="H15" s="28"/>
      <c r="I15" s="28"/>
      <c r="J15" s="28"/>
    </row>
    <row r="16" spans="1:10" x14ac:dyDescent="0.3">
      <c r="A16" s="28"/>
      <c r="B16" s="28"/>
      <c r="C16" s="28"/>
      <c r="D16" s="28"/>
      <c r="E16" s="28"/>
      <c r="F16" s="28"/>
      <c r="G16" s="28"/>
      <c r="H16" s="28"/>
      <c r="I16" s="28"/>
      <c r="J16" s="28"/>
    </row>
    <row r="17" spans="1:10" x14ac:dyDescent="0.3">
      <c r="A17" s="28"/>
      <c r="B17" s="28"/>
      <c r="C17" s="28"/>
      <c r="D17" s="28"/>
      <c r="E17" s="28"/>
      <c r="F17" s="28"/>
      <c r="G17" s="28"/>
      <c r="H17" s="28"/>
      <c r="I17" s="28"/>
      <c r="J17" s="28"/>
    </row>
    <row r="18" spans="1:10" x14ac:dyDescent="0.3">
      <c r="A18" s="28"/>
      <c r="B18" s="28"/>
      <c r="C18" s="28"/>
      <c r="D18" s="28"/>
      <c r="E18" s="28"/>
      <c r="F18" s="28"/>
      <c r="G18" s="28"/>
      <c r="H18" s="28"/>
      <c r="I18" s="28"/>
      <c r="J18" s="28"/>
    </row>
    <row r="19" spans="1:10" x14ac:dyDescent="0.3">
      <c r="A19" s="28"/>
      <c r="B19" s="28"/>
      <c r="C19" s="28"/>
      <c r="D19" s="28"/>
      <c r="E19" s="28"/>
      <c r="F19" s="28"/>
      <c r="G19" s="28"/>
      <c r="H19" s="28"/>
      <c r="I19" s="28"/>
      <c r="J19" s="28"/>
    </row>
    <row r="20" spans="1:10" x14ac:dyDescent="0.3">
      <c r="A20" s="1"/>
      <c r="B20" s="1"/>
      <c r="C20" s="1"/>
      <c r="D20" s="1"/>
      <c r="E20" s="1"/>
      <c r="F20" s="1"/>
      <c r="G20" s="1"/>
      <c r="H20" s="1"/>
      <c r="I20" s="1"/>
      <c r="J2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33A88-0374-46B8-8E5B-04ABFAE359E4}">
  <dimension ref="A1:M37"/>
  <sheetViews>
    <sheetView tabSelected="1" zoomScale="69" zoomScaleNormal="69" workbookViewId="0">
      <selection activeCell="L37" sqref="L37"/>
    </sheetView>
  </sheetViews>
  <sheetFormatPr defaultRowHeight="12" x14ac:dyDescent="0.25"/>
  <cols>
    <col min="1" max="1" width="18.5546875" style="1" customWidth="1"/>
    <col min="2" max="2" width="42.44140625" style="1" customWidth="1"/>
    <col min="3" max="3" width="25.109375" style="1" customWidth="1"/>
    <col min="4" max="4" width="16.6640625" style="1" customWidth="1"/>
    <col min="5" max="5" width="14" style="1" customWidth="1"/>
    <col min="6" max="6" width="16.33203125" style="1" customWidth="1"/>
    <col min="7" max="7" width="15.33203125" style="1" bestFit="1" customWidth="1"/>
    <col min="8" max="8" width="17.77734375" style="1" bestFit="1" customWidth="1"/>
    <col min="9" max="9" width="26.88671875" style="1" customWidth="1"/>
    <col min="10" max="10" width="27.44140625" style="1" customWidth="1"/>
    <col min="11" max="16384" width="8.88671875" style="1"/>
  </cols>
  <sheetData>
    <row r="1" spans="1:13" ht="30" customHeight="1" x14ac:dyDescent="0.25">
      <c r="A1" s="59"/>
      <c r="B1" s="59"/>
      <c r="C1" s="59"/>
      <c r="D1" s="59"/>
      <c r="E1" s="59"/>
      <c r="F1" s="59"/>
      <c r="G1" s="59"/>
      <c r="H1" s="59"/>
      <c r="I1" s="59"/>
      <c r="J1" s="59"/>
    </row>
    <row r="2" spans="1:13" ht="36" x14ac:dyDescent="0.25">
      <c r="A2" s="6" t="s">
        <v>1</v>
      </c>
      <c r="B2" s="6" t="s">
        <v>2</v>
      </c>
      <c r="C2" s="6" t="s">
        <v>3</v>
      </c>
      <c r="D2" s="6" t="s">
        <v>4</v>
      </c>
      <c r="E2" s="6" t="s">
        <v>5</v>
      </c>
      <c r="F2" s="6" t="s">
        <v>6</v>
      </c>
      <c r="G2" s="6" t="s">
        <v>7</v>
      </c>
      <c r="H2" s="6" t="s">
        <v>8</v>
      </c>
      <c r="I2" s="6" t="s">
        <v>10</v>
      </c>
      <c r="J2" s="6" t="s">
        <v>11</v>
      </c>
    </row>
    <row r="3" spans="1:13" ht="45" customHeight="1" x14ac:dyDescent="0.25">
      <c r="A3" s="56" t="s">
        <v>111</v>
      </c>
      <c r="B3" s="66"/>
      <c r="C3" s="66"/>
      <c r="D3" s="66"/>
      <c r="E3" s="66"/>
      <c r="F3" s="66"/>
      <c r="G3" s="66"/>
      <c r="H3" s="66"/>
      <c r="I3" s="66"/>
      <c r="J3" s="67"/>
    </row>
    <row r="4" spans="1:13" ht="409.6" x14ac:dyDescent="0.3">
      <c r="A4" s="7" t="s">
        <v>110</v>
      </c>
      <c r="B4" s="7" t="s">
        <v>73</v>
      </c>
      <c r="C4" s="7" t="s">
        <v>74</v>
      </c>
      <c r="D4" s="29">
        <v>45536</v>
      </c>
      <c r="E4" s="29">
        <v>45597</v>
      </c>
      <c r="F4" s="30">
        <v>48610601</v>
      </c>
      <c r="G4" s="7" t="s">
        <v>75</v>
      </c>
      <c r="H4" s="7" t="s">
        <v>76</v>
      </c>
      <c r="I4" s="7" t="s">
        <v>77</v>
      </c>
      <c r="J4" s="31"/>
    </row>
    <row r="5" spans="1:13" ht="358.8" x14ac:dyDescent="0.25">
      <c r="A5" s="7" t="s">
        <v>112</v>
      </c>
      <c r="B5" s="7" t="s">
        <v>78</v>
      </c>
      <c r="C5" s="7" t="s">
        <v>79</v>
      </c>
      <c r="D5" s="29">
        <v>45536</v>
      </c>
      <c r="E5" s="29">
        <v>45717</v>
      </c>
      <c r="F5" s="30">
        <v>64447500</v>
      </c>
      <c r="G5" s="7" t="s">
        <v>113</v>
      </c>
      <c r="H5" s="7" t="s">
        <v>76</v>
      </c>
      <c r="I5" s="7" t="s">
        <v>77</v>
      </c>
      <c r="J5" s="7" t="s">
        <v>114</v>
      </c>
    </row>
    <row r="6" spans="1:13" ht="138" x14ac:dyDescent="0.25">
      <c r="A6" s="7" t="s">
        <v>115</v>
      </c>
      <c r="B6" s="7" t="s">
        <v>80</v>
      </c>
      <c r="C6" s="7" t="s">
        <v>81</v>
      </c>
      <c r="D6" s="29">
        <v>45518</v>
      </c>
      <c r="E6" s="29">
        <v>45596</v>
      </c>
      <c r="F6" s="30">
        <v>112551114</v>
      </c>
      <c r="G6" s="7" t="s">
        <v>75</v>
      </c>
      <c r="H6" s="7" t="s">
        <v>82</v>
      </c>
      <c r="I6" s="7" t="s">
        <v>77</v>
      </c>
      <c r="J6" s="7" t="s">
        <v>83</v>
      </c>
    </row>
    <row r="7" spans="1:13" ht="18" customHeight="1" x14ac:dyDescent="0.25">
      <c r="A7" s="60" t="s">
        <v>207</v>
      </c>
      <c r="B7" s="61"/>
      <c r="C7" s="61"/>
      <c r="D7" s="61"/>
      <c r="E7" s="61"/>
      <c r="F7" s="61"/>
      <c r="G7" s="61"/>
      <c r="H7" s="61"/>
      <c r="I7" s="61"/>
      <c r="J7" s="62"/>
    </row>
    <row r="8" spans="1:13" ht="18" customHeight="1" x14ac:dyDescent="0.25">
      <c r="A8" s="63"/>
      <c r="B8" s="64"/>
      <c r="C8" s="64"/>
      <c r="D8" s="64"/>
      <c r="E8" s="64"/>
      <c r="F8" s="64"/>
      <c r="G8" s="64"/>
      <c r="H8" s="64"/>
      <c r="I8" s="64"/>
      <c r="J8" s="65"/>
    </row>
    <row r="9" spans="1:13" ht="124.2" x14ac:dyDescent="0.25">
      <c r="A9" s="7" t="s">
        <v>212</v>
      </c>
      <c r="B9" s="7" t="s">
        <v>208</v>
      </c>
      <c r="C9" s="7" t="s">
        <v>209</v>
      </c>
      <c r="D9" s="54">
        <v>45460</v>
      </c>
      <c r="E9" s="54">
        <v>45502</v>
      </c>
      <c r="F9" s="52">
        <v>26013000</v>
      </c>
      <c r="G9" s="7" t="s">
        <v>213</v>
      </c>
      <c r="H9" s="7" t="s">
        <v>210</v>
      </c>
      <c r="I9" s="7" t="s">
        <v>211</v>
      </c>
      <c r="J9" s="7"/>
      <c r="K9" s="5"/>
      <c r="L9" s="5"/>
      <c r="M9" s="5"/>
    </row>
    <row r="10" spans="1:13" ht="22.2" customHeight="1" x14ac:dyDescent="0.25">
      <c r="A10" s="60" t="s">
        <v>90</v>
      </c>
      <c r="B10" s="61"/>
      <c r="C10" s="61"/>
      <c r="D10" s="61"/>
      <c r="E10" s="61"/>
      <c r="F10" s="61"/>
      <c r="G10" s="61"/>
      <c r="H10" s="61"/>
      <c r="I10" s="61"/>
      <c r="J10" s="62"/>
    </row>
    <row r="11" spans="1:13" ht="409.6" x14ac:dyDescent="0.25">
      <c r="A11" s="32" t="s">
        <v>116</v>
      </c>
      <c r="B11" s="33" t="s">
        <v>117</v>
      </c>
      <c r="C11" s="34" t="s">
        <v>84</v>
      </c>
      <c r="D11" s="35">
        <v>45316</v>
      </c>
      <c r="E11" s="36">
        <v>45400</v>
      </c>
      <c r="F11" s="37">
        <v>376025000</v>
      </c>
      <c r="G11" s="33" t="s">
        <v>85</v>
      </c>
      <c r="H11" s="33" t="s">
        <v>86</v>
      </c>
      <c r="I11" s="33" t="s">
        <v>87</v>
      </c>
      <c r="J11" s="38"/>
    </row>
    <row r="12" spans="1:13" ht="409.6" x14ac:dyDescent="0.25">
      <c r="A12" s="32" t="s">
        <v>118</v>
      </c>
      <c r="B12" s="33" t="s">
        <v>119</v>
      </c>
      <c r="C12" s="34" t="s">
        <v>88</v>
      </c>
      <c r="D12" s="39">
        <v>45627</v>
      </c>
      <c r="E12" s="39">
        <v>45658</v>
      </c>
      <c r="F12" s="40">
        <v>93005000</v>
      </c>
      <c r="G12" s="33" t="s">
        <v>85</v>
      </c>
      <c r="H12" s="33" t="s">
        <v>86</v>
      </c>
      <c r="I12" s="33" t="s">
        <v>89</v>
      </c>
      <c r="J12" s="41"/>
    </row>
    <row r="13" spans="1:13" ht="18" x14ac:dyDescent="0.25">
      <c r="A13" s="60" t="s">
        <v>223</v>
      </c>
      <c r="B13" s="61"/>
      <c r="C13" s="61"/>
      <c r="D13" s="61"/>
      <c r="E13" s="61"/>
      <c r="F13" s="61"/>
      <c r="G13" s="61"/>
      <c r="H13" s="61"/>
      <c r="I13" s="61"/>
      <c r="J13" s="62"/>
    </row>
    <row r="14" spans="1:13" ht="220.8" x14ac:dyDescent="0.25">
      <c r="A14" s="33" t="s">
        <v>120</v>
      </c>
      <c r="B14" s="33" t="s">
        <v>121</v>
      </c>
      <c r="C14" s="33" t="s">
        <v>122</v>
      </c>
      <c r="D14" s="48">
        <v>45467</v>
      </c>
      <c r="E14" s="33" t="s">
        <v>224</v>
      </c>
      <c r="F14" s="33">
        <v>100000000</v>
      </c>
      <c r="G14" s="33" t="s">
        <v>123</v>
      </c>
      <c r="H14" s="33" t="s">
        <v>124</v>
      </c>
      <c r="I14" s="33" t="s">
        <v>125</v>
      </c>
      <c r="J14" s="33"/>
    </row>
    <row r="15" spans="1:13" ht="207" x14ac:dyDescent="0.25">
      <c r="A15" s="33" t="s">
        <v>126</v>
      </c>
      <c r="B15" s="33" t="s">
        <v>127</v>
      </c>
      <c r="C15" s="33" t="s">
        <v>128</v>
      </c>
      <c r="D15" s="48">
        <v>45397</v>
      </c>
      <c r="E15" s="33" t="s">
        <v>225</v>
      </c>
      <c r="F15" s="33">
        <v>15000000</v>
      </c>
      <c r="G15" s="33" t="s">
        <v>129</v>
      </c>
      <c r="H15" s="33" t="s">
        <v>130</v>
      </c>
      <c r="I15" s="33" t="s">
        <v>131</v>
      </c>
      <c r="J15" s="33"/>
    </row>
    <row r="16" spans="1:13" ht="82.8" x14ac:dyDescent="0.25">
      <c r="A16" s="33" t="s">
        <v>132</v>
      </c>
      <c r="B16" s="33" t="s">
        <v>133</v>
      </c>
      <c r="C16" s="33" t="s">
        <v>128</v>
      </c>
      <c r="D16" s="48">
        <v>45397</v>
      </c>
      <c r="E16" s="33" t="s">
        <v>225</v>
      </c>
      <c r="F16" s="33">
        <v>30000000</v>
      </c>
      <c r="G16" s="33" t="s">
        <v>134</v>
      </c>
      <c r="H16" s="33" t="s">
        <v>135</v>
      </c>
      <c r="I16" s="33" t="s">
        <v>136</v>
      </c>
      <c r="J16" s="33"/>
    </row>
    <row r="17" spans="1:10" ht="207" x14ac:dyDescent="0.25">
      <c r="A17" s="33" t="s">
        <v>138</v>
      </c>
      <c r="B17" s="33" t="s">
        <v>137</v>
      </c>
      <c r="C17" s="33" t="s">
        <v>139</v>
      </c>
      <c r="D17" s="48">
        <v>45397</v>
      </c>
      <c r="E17" s="33" t="s">
        <v>225</v>
      </c>
      <c r="F17" s="33">
        <v>60000000</v>
      </c>
      <c r="G17" s="33" t="s">
        <v>140</v>
      </c>
      <c r="H17" s="33" t="s">
        <v>221</v>
      </c>
      <c r="I17" s="33" t="s">
        <v>131</v>
      </c>
      <c r="J17" s="33"/>
    </row>
    <row r="18" spans="1:10" ht="20.399999999999999" customHeight="1" x14ac:dyDescent="0.25">
      <c r="A18" s="56" t="s">
        <v>141</v>
      </c>
      <c r="B18" s="57"/>
      <c r="C18" s="57"/>
      <c r="D18" s="57"/>
      <c r="E18" s="57"/>
      <c r="F18" s="57"/>
      <c r="G18" s="57"/>
      <c r="H18" s="57"/>
      <c r="I18" s="57"/>
      <c r="J18" s="58"/>
    </row>
    <row r="19" spans="1:10" ht="69" x14ac:dyDescent="0.25">
      <c r="A19" s="7" t="s">
        <v>142</v>
      </c>
      <c r="B19" s="7" t="s">
        <v>143</v>
      </c>
      <c r="C19" s="7" t="s">
        <v>144</v>
      </c>
      <c r="D19" s="7" t="s">
        <v>145</v>
      </c>
      <c r="E19" s="7" t="s">
        <v>146</v>
      </c>
      <c r="F19" s="7">
        <v>15000000</v>
      </c>
      <c r="G19" s="7" t="s">
        <v>147</v>
      </c>
      <c r="H19" s="7" t="s">
        <v>148</v>
      </c>
      <c r="I19" s="7" t="s">
        <v>149</v>
      </c>
      <c r="J19" s="7"/>
    </row>
    <row r="20" spans="1:10" ht="82.8" x14ac:dyDescent="0.25">
      <c r="A20" s="7" t="s">
        <v>142</v>
      </c>
      <c r="B20" s="7" t="s">
        <v>150</v>
      </c>
      <c r="C20" s="7" t="s">
        <v>151</v>
      </c>
      <c r="D20" s="7" t="s">
        <v>152</v>
      </c>
      <c r="E20" s="7" t="s">
        <v>153</v>
      </c>
      <c r="F20" s="7">
        <v>42965000</v>
      </c>
      <c r="G20" s="7" t="s">
        <v>147</v>
      </c>
      <c r="H20" s="7" t="s">
        <v>148</v>
      </c>
      <c r="I20" s="7" t="s">
        <v>154</v>
      </c>
      <c r="J20" s="7"/>
    </row>
    <row r="21" spans="1:10" ht="14.4" customHeight="1" x14ac:dyDescent="0.25">
      <c r="A21" s="56" t="s">
        <v>155</v>
      </c>
      <c r="B21" s="57"/>
      <c r="C21" s="57"/>
      <c r="D21" s="57"/>
      <c r="E21" s="57"/>
      <c r="F21" s="57"/>
      <c r="G21" s="57"/>
      <c r="H21" s="57"/>
      <c r="I21" s="57"/>
      <c r="J21" s="58"/>
    </row>
    <row r="22" spans="1:10" ht="276" x14ac:dyDescent="0.25">
      <c r="A22" s="42" t="s">
        <v>156</v>
      </c>
      <c r="B22" s="42" t="s">
        <v>157</v>
      </c>
      <c r="C22" s="42" t="s">
        <v>158</v>
      </c>
      <c r="D22" s="43">
        <v>45566</v>
      </c>
      <c r="E22" s="43">
        <v>45597</v>
      </c>
      <c r="F22" s="44">
        <v>48001632.25</v>
      </c>
      <c r="G22" s="42" t="s">
        <v>159</v>
      </c>
      <c r="H22" s="42" t="s">
        <v>160</v>
      </c>
      <c r="I22" s="42" t="s">
        <v>161</v>
      </c>
      <c r="J22" s="45"/>
    </row>
    <row r="23" spans="1:10" ht="276" x14ac:dyDescent="0.25">
      <c r="A23" s="42" t="s">
        <v>162</v>
      </c>
      <c r="B23" s="42" t="s">
        <v>163</v>
      </c>
      <c r="C23" s="42" t="s">
        <v>164</v>
      </c>
      <c r="D23" s="43">
        <v>45566</v>
      </c>
      <c r="E23" s="43">
        <v>45597</v>
      </c>
      <c r="F23" s="44">
        <v>4331300</v>
      </c>
      <c r="G23" s="42" t="s">
        <v>159</v>
      </c>
      <c r="H23" s="42" t="s">
        <v>160</v>
      </c>
      <c r="I23" s="42" t="s">
        <v>165</v>
      </c>
      <c r="J23" s="45"/>
    </row>
    <row r="24" spans="1:10" ht="179.4" x14ac:dyDescent="0.25">
      <c r="A24" s="42" t="s">
        <v>166</v>
      </c>
      <c r="B24" s="42" t="s">
        <v>167</v>
      </c>
      <c r="C24" s="42" t="s">
        <v>168</v>
      </c>
      <c r="D24" s="43">
        <v>45456</v>
      </c>
      <c r="E24" s="43">
        <v>45517</v>
      </c>
      <c r="F24" s="44">
        <v>25987800</v>
      </c>
      <c r="G24" s="42" t="s">
        <v>169</v>
      </c>
      <c r="H24" s="42" t="s">
        <v>170</v>
      </c>
      <c r="I24" s="42" t="s">
        <v>171</v>
      </c>
      <c r="J24" s="45"/>
    </row>
    <row r="25" spans="1:10" ht="234.6" x14ac:dyDescent="0.25">
      <c r="A25" s="42" t="s">
        <v>166</v>
      </c>
      <c r="B25" s="42" t="s">
        <v>172</v>
      </c>
      <c r="C25" s="42" t="s">
        <v>173</v>
      </c>
      <c r="D25" s="43">
        <v>45456</v>
      </c>
      <c r="E25" s="43">
        <v>45517</v>
      </c>
      <c r="F25" s="44">
        <v>36381802.520000003</v>
      </c>
      <c r="G25" s="42" t="s">
        <v>169</v>
      </c>
      <c r="H25" s="42" t="s">
        <v>170</v>
      </c>
      <c r="I25" s="46" t="s">
        <v>105</v>
      </c>
      <c r="J25" s="45"/>
    </row>
    <row r="26" spans="1:10" ht="18" x14ac:dyDescent="0.25">
      <c r="A26" s="56" t="s">
        <v>174</v>
      </c>
      <c r="B26" s="57"/>
      <c r="C26" s="57"/>
      <c r="D26" s="57"/>
      <c r="E26" s="57"/>
      <c r="F26" s="57"/>
      <c r="G26" s="57"/>
      <c r="H26" s="57"/>
      <c r="I26" s="57"/>
      <c r="J26" s="58"/>
    </row>
    <row r="27" spans="1:10" ht="165.6" x14ac:dyDescent="0.25">
      <c r="A27" s="42" t="s">
        <v>175</v>
      </c>
      <c r="B27" s="42" t="s">
        <v>176</v>
      </c>
      <c r="C27" s="42" t="s">
        <v>177</v>
      </c>
      <c r="D27" s="47">
        <v>45446</v>
      </c>
      <c r="E27" s="42" t="s">
        <v>222</v>
      </c>
      <c r="F27" s="42">
        <v>36000000</v>
      </c>
      <c r="G27" s="42" t="s">
        <v>178</v>
      </c>
      <c r="H27" s="42" t="s">
        <v>179</v>
      </c>
      <c r="I27" s="42"/>
      <c r="J27" s="42"/>
    </row>
    <row r="28" spans="1:10" ht="165.6" x14ac:dyDescent="0.25">
      <c r="A28" s="42" t="s">
        <v>175</v>
      </c>
      <c r="B28" s="42" t="s">
        <v>182</v>
      </c>
      <c r="C28" s="42" t="s">
        <v>181</v>
      </c>
      <c r="D28" s="42" t="s">
        <v>180</v>
      </c>
      <c r="E28" s="42"/>
      <c r="F28" s="42">
        <v>34000000</v>
      </c>
      <c r="G28" s="42" t="s">
        <v>178</v>
      </c>
      <c r="H28" s="42" t="s">
        <v>179</v>
      </c>
      <c r="I28" s="42"/>
      <c r="J28" s="42"/>
    </row>
    <row r="29" spans="1:10" ht="138" x14ac:dyDescent="0.25">
      <c r="A29" s="42" t="s">
        <v>183</v>
      </c>
      <c r="B29" s="42" t="s">
        <v>184</v>
      </c>
      <c r="C29" s="42" t="s">
        <v>181</v>
      </c>
      <c r="D29" s="47">
        <v>45544</v>
      </c>
      <c r="E29" s="47">
        <v>45604</v>
      </c>
      <c r="F29" s="42">
        <v>100000000</v>
      </c>
      <c r="G29" s="42" t="s">
        <v>186</v>
      </c>
      <c r="H29" s="42" t="s">
        <v>185</v>
      </c>
      <c r="I29" s="42"/>
      <c r="J29" s="42"/>
    </row>
    <row r="30" spans="1:10" ht="18" x14ac:dyDescent="0.25">
      <c r="A30" s="56" t="s">
        <v>194</v>
      </c>
      <c r="B30" s="57"/>
      <c r="C30" s="57"/>
      <c r="D30" s="57"/>
      <c r="E30" s="57"/>
      <c r="F30" s="57"/>
      <c r="G30" s="57"/>
      <c r="H30" s="57"/>
      <c r="I30" s="57"/>
      <c r="J30" s="58"/>
    </row>
    <row r="31" spans="1:10" ht="317.39999999999998" x14ac:dyDescent="0.25">
      <c r="A31" s="42" t="s">
        <v>187</v>
      </c>
      <c r="B31" s="42" t="s">
        <v>204</v>
      </c>
      <c r="C31" s="42" t="s">
        <v>188</v>
      </c>
      <c r="D31" s="42" t="s">
        <v>189</v>
      </c>
      <c r="E31" s="42" t="s">
        <v>190</v>
      </c>
      <c r="F31" s="42">
        <v>8000000</v>
      </c>
      <c r="G31" s="42" t="s">
        <v>191</v>
      </c>
      <c r="H31" s="42" t="s">
        <v>192</v>
      </c>
      <c r="I31" s="42" t="s">
        <v>193</v>
      </c>
      <c r="J31" s="42"/>
    </row>
    <row r="32" spans="1:10" ht="110.4" x14ac:dyDescent="0.25">
      <c r="A32" s="42" t="s">
        <v>195</v>
      </c>
      <c r="B32" s="42" t="s">
        <v>205</v>
      </c>
      <c r="C32" s="42" t="s">
        <v>196</v>
      </c>
      <c r="D32" s="42" t="s">
        <v>197</v>
      </c>
      <c r="E32" s="42" t="s">
        <v>198</v>
      </c>
      <c r="F32" s="42">
        <v>8593000</v>
      </c>
      <c r="G32" s="42" t="s">
        <v>191</v>
      </c>
      <c r="H32" s="42" t="s">
        <v>199</v>
      </c>
      <c r="I32" s="42" t="s">
        <v>200</v>
      </c>
      <c r="J32" s="42"/>
    </row>
    <row r="33" spans="1:10" ht="124.2" x14ac:dyDescent="0.25">
      <c r="A33" s="42" t="s">
        <v>195</v>
      </c>
      <c r="B33" s="42" t="s">
        <v>206</v>
      </c>
      <c r="C33" s="42" t="s">
        <v>201</v>
      </c>
      <c r="D33" s="42" t="s">
        <v>202</v>
      </c>
      <c r="E33" s="42" t="s">
        <v>203</v>
      </c>
      <c r="F33" s="42">
        <v>12889500</v>
      </c>
      <c r="G33" s="42" t="s">
        <v>191</v>
      </c>
      <c r="H33" s="42" t="s">
        <v>199</v>
      </c>
      <c r="I33" s="42" t="s">
        <v>200</v>
      </c>
      <c r="J33" s="42"/>
    </row>
    <row r="34" spans="1:10" ht="18" x14ac:dyDescent="0.25">
      <c r="A34" s="56" t="s">
        <v>214</v>
      </c>
      <c r="B34" s="57"/>
      <c r="C34" s="57"/>
      <c r="D34" s="57"/>
      <c r="E34" s="57"/>
      <c r="F34" s="57"/>
      <c r="G34" s="57"/>
      <c r="H34" s="57"/>
      <c r="I34" s="57"/>
      <c r="J34" s="58"/>
    </row>
    <row r="35" spans="1:10" ht="96.6" customHeight="1" x14ac:dyDescent="0.25">
      <c r="A35" s="42" t="s">
        <v>216</v>
      </c>
      <c r="B35" s="42" t="s">
        <v>215</v>
      </c>
      <c r="C35" s="42" t="s">
        <v>217</v>
      </c>
      <c r="D35" s="47">
        <v>45365</v>
      </c>
      <c r="E35" s="47">
        <v>45554</v>
      </c>
      <c r="F35" s="42">
        <v>30000000</v>
      </c>
      <c r="G35" s="42" t="s">
        <v>218</v>
      </c>
      <c r="H35" s="42" t="s">
        <v>219</v>
      </c>
      <c r="I35" s="42" t="s">
        <v>220</v>
      </c>
      <c r="J35" s="42"/>
    </row>
    <row r="36" spans="1:10" ht="18" x14ac:dyDescent="0.25">
      <c r="A36" s="56" t="s">
        <v>236</v>
      </c>
      <c r="B36" s="57"/>
      <c r="C36" s="57"/>
      <c r="D36" s="57"/>
      <c r="E36" s="57"/>
      <c r="F36" s="57"/>
      <c r="G36" s="57"/>
      <c r="H36" s="57"/>
      <c r="I36" s="57"/>
      <c r="J36" s="58"/>
    </row>
    <row r="37" spans="1:10" ht="262.2" x14ac:dyDescent="0.25">
      <c r="A37" s="7" t="s">
        <v>63</v>
      </c>
      <c r="B37" s="7" t="s">
        <v>237</v>
      </c>
      <c r="C37" s="7" t="s">
        <v>64</v>
      </c>
      <c r="D37" s="8">
        <v>2024</v>
      </c>
      <c r="E37" s="9" t="s">
        <v>65</v>
      </c>
      <c r="F37" s="10">
        <v>43650747</v>
      </c>
      <c r="G37" s="7" t="s">
        <v>108</v>
      </c>
      <c r="H37" s="7" t="s">
        <v>66</v>
      </c>
      <c r="I37" s="7" t="s">
        <v>67</v>
      </c>
      <c r="J37" s="7" t="s">
        <v>68</v>
      </c>
    </row>
  </sheetData>
  <mergeCells count="11">
    <mergeCell ref="A36:J36"/>
    <mergeCell ref="A21:J21"/>
    <mergeCell ref="A26:J26"/>
    <mergeCell ref="A30:J30"/>
    <mergeCell ref="A34:J34"/>
    <mergeCell ref="A1:J1"/>
    <mergeCell ref="A7:J8"/>
    <mergeCell ref="A10:J10"/>
    <mergeCell ref="A13:J13"/>
    <mergeCell ref="A3:J3"/>
    <mergeCell ref="A18:J18"/>
  </mergeCells>
  <dataValidations count="3">
    <dataValidation allowBlank="1" showInputMessage="1" showErrorMessage="1" sqref="D11:D12" xr:uid="{5BC1F3F5-1CF3-4EF7-BFC4-C3C4B7D7BE7A}"/>
    <dataValidation type="date" operator="greaterThan" allowBlank="1" showInputMessage="1" showErrorMessage="1" sqref="E11:E12" xr:uid="{E8E55FAC-18F2-46DB-AB50-4E5913715C87}">
      <formula1>TODAY()</formula1>
    </dataValidation>
    <dataValidation type="decimal" operator="greaterThan" allowBlank="1" showInputMessage="1" showErrorMessage="1" sqref="F11:F12 J11:J12" xr:uid="{932ADE13-D9CF-466B-BA81-3C76DAAD96B3}">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F6026-FF37-4ACA-AD68-97D503B1228A}">
  <dimension ref="A1:L4"/>
  <sheetViews>
    <sheetView workbookViewId="0">
      <selection sqref="A1:L1"/>
    </sheetView>
  </sheetViews>
  <sheetFormatPr defaultRowHeight="14.4" x14ac:dyDescent="0.3"/>
  <cols>
    <col min="1" max="1" width="15.88671875" customWidth="1"/>
    <col min="2" max="2" width="16.21875" customWidth="1"/>
    <col min="3" max="3" width="22" customWidth="1"/>
    <col min="4" max="4" width="16.109375" customWidth="1"/>
    <col min="5" max="5" width="11" customWidth="1"/>
    <col min="6" max="6" width="13.33203125" customWidth="1"/>
    <col min="7" max="7" width="13.6640625" customWidth="1"/>
    <col min="9" max="9" width="16.6640625" customWidth="1"/>
    <col min="12" max="12" width="21.33203125" customWidth="1"/>
  </cols>
  <sheetData>
    <row r="1" spans="1:12" ht="60" x14ac:dyDescent="0.3">
      <c r="A1" s="6" t="s">
        <v>0</v>
      </c>
      <c r="B1" s="6" t="s">
        <v>1</v>
      </c>
      <c r="C1" s="6" t="s">
        <v>2</v>
      </c>
      <c r="D1" s="6" t="s">
        <v>3</v>
      </c>
      <c r="E1" s="6" t="s">
        <v>4</v>
      </c>
      <c r="F1" s="6" t="s">
        <v>5</v>
      </c>
      <c r="G1" s="6" t="s">
        <v>6</v>
      </c>
      <c r="H1" s="6" t="s">
        <v>7</v>
      </c>
      <c r="I1" s="6" t="s">
        <v>8</v>
      </c>
      <c r="J1" s="6" t="s">
        <v>9</v>
      </c>
      <c r="K1" s="6" t="s">
        <v>10</v>
      </c>
      <c r="L1" s="6" t="s">
        <v>11</v>
      </c>
    </row>
    <row r="2" spans="1:12" ht="96.6" x14ac:dyDescent="0.3">
      <c r="A2" s="7" t="s">
        <v>91</v>
      </c>
      <c r="B2" s="7" t="s">
        <v>92</v>
      </c>
      <c r="C2" s="7" t="s">
        <v>93</v>
      </c>
      <c r="D2" s="7" t="s">
        <v>94</v>
      </c>
      <c r="E2" s="49" t="s">
        <v>95</v>
      </c>
      <c r="F2" s="50" t="s">
        <v>96</v>
      </c>
      <c r="G2" s="51">
        <v>188000000</v>
      </c>
      <c r="H2" s="7" t="s">
        <v>33</v>
      </c>
      <c r="I2" s="7" t="s">
        <v>97</v>
      </c>
      <c r="J2" s="7" t="s">
        <v>20</v>
      </c>
      <c r="K2" s="7" t="s">
        <v>98</v>
      </c>
      <c r="L2" s="7"/>
    </row>
    <row r="3" spans="1:12" ht="82.8" x14ac:dyDescent="0.3">
      <c r="A3" s="7" t="s">
        <v>91</v>
      </c>
      <c r="B3" s="7" t="s">
        <v>99</v>
      </c>
      <c r="C3" s="7" t="s">
        <v>100</v>
      </c>
      <c r="D3" s="7" t="s">
        <v>94</v>
      </c>
      <c r="E3" s="52" t="s">
        <v>101</v>
      </c>
      <c r="F3" s="52" t="s">
        <v>102</v>
      </c>
      <c r="G3" s="52" t="s">
        <v>103</v>
      </c>
      <c r="H3" s="7" t="s">
        <v>33</v>
      </c>
      <c r="I3" s="7" t="s">
        <v>97</v>
      </c>
      <c r="J3" s="7" t="s">
        <v>20</v>
      </c>
      <c r="K3" s="7" t="s">
        <v>104</v>
      </c>
      <c r="L3" s="7" t="s">
        <v>105</v>
      </c>
    </row>
    <row r="4" spans="1:12" ht="82.8" x14ac:dyDescent="0.3">
      <c r="A4" s="7" t="s">
        <v>91</v>
      </c>
      <c r="B4" s="7" t="s">
        <v>99</v>
      </c>
      <c r="C4" s="7" t="s">
        <v>106</v>
      </c>
      <c r="D4" s="7" t="s">
        <v>94</v>
      </c>
      <c r="E4" s="52" t="s">
        <v>101</v>
      </c>
      <c r="F4" s="52" t="s">
        <v>102</v>
      </c>
      <c r="G4" s="52" t="s">
        <v>107</v>
      </c>
      <c r="H4" s="7" t="s">
        <v>33</v>
      </c>
      <c r="I4" s="7" t="s">
        <v>97</v>
      </c>
      <c r="J4" s="7" t="s">
        <v>20</v>
      </c>
      <c r="K4" s="7" t="s">
        <v>104</v>
      </c>
      <c r="L4" s="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E6F4E-70E0-4967-9C15-60E3420461E2}">
  <dimension ref="A1:J4"/>
  <sheetViews>
    <sheetView workbookViewId="0">
      <selection activeCell="I2" sqref="I2"/>
    </sheetView>
  </sheetViews>
  <sheetFormatPr defaultRowHeight="14.4" x14ac:dyDescent="0.3"/>
  <cols>
    <col min="1" max="1" width="15.88671875" customWidth="1"/>
    <col min="2" max="2" width="16.109375" customWidth="1"/>
    <col min="3" max="3" width="11" customWidth="1"/>
    <col min="4" max="4" width="13.33203125" customWidth="1"/>
    <col min="5" max="5" width="13.6640625" customWidth="1"/>
    <col min="7" max="7" width="16.6640625" customWidth="1"/>
    <col min="10" max="10" width="21.33203125" customWidth="1"/>
  </cols>
  <sheetData>
    <row r="1" spans="1:10" ht="60" x14ac:dyDescent="0.3">
      <c r="A1" s="6" t="s">
        <v>0</v>
      </c>
      <c r="B1" s="6" t="s">
        <v>3</v>
      </c>
      <c r="C1" s="6" t="s">
        <v>4</v>
      </c>
      <c r="D1" s="6" t="s">
        <v>5</v>
      </c>
      <c r="E1" s="6" t="s">
        <v>6</v>
      </c>
      <c r="F1" s="6" t="s">
        <v>7</v>
      </c>
      <c r="G1" s="6" t="s">
        <v>8</v>
      </c>
      <c r="H1" s="6" t="s">
        <v>9</v>
      </c>
      <c r="I1" s="6" t="s">
        <v>10</v>
      </c>
      <c r="J1" s="6" t="s">
        <v>11</v>
      </c>
    </row>
    <row r="2" spans="1:10" ht="129.6" x14ac:dyDescent="0.3">
      <c r="A2" s="7" t="s">
        <v>229</v>
      </c>
      <c r="B2" s="7" t="s">
        <v>230</v>
      </c>
      <c r="C2" s="49" t="s">
        <v>231</v>
      </c>
      <c r="D2" s="50" t="s">
        <v>234</v>
      </c>
      <c r="E2" s="51" t="s">
        <v>234</v>
      </c>
      <c r="F2" s="7" t="s">
        <v>233</v>
      </c>
      <c r="G2" s="7" t="s">
        <v>235</v>
      </c>
      <c r="H2" s="7" t="s">
        <v>234</v>
      </c>
      <c r="I2" s="7" t="s">
        <v>234</v>
      </c>
      <c r="J2" s="55" t="s">
        <v>232</v>
      </c>
    </row>
    <row r="3" spans="1:10" x14ac:dyDescent="0.3">
      <c r="A3" s="7"/>
      <c r="B3" s="7"/>
      <c r="C3" s="52"/>
      <c r="D3" s="52"/>
      <c r="E3" s="52"/>
      <c r="F3" s="7"/>
      <c r="G3" s="7"/>
      <c r="H3" s="7"/>
      <c r="I3" s="7"/>
      <c r="J3" s="7"/>
    </row>
    <row r="4" spans="1:10" x14ac:dyDescent="0.3">
      <c r="A4" s="7"/>
      <c r="B4" s="7"/>
      <c r="C4" s="52"/>
      <c r="D4" s="52"/>
      <c r="E4" s="52"/>
      <c r="F4" s="7"/>
      <c r="G4" s="7"/>
      <c r="H4" s="7"/>
      <c r="I4" s="7"/>
      <c r="J4" s="7"/>
    </row>
  </sheetData>
  <hyperlinks>
    <hyperlink ref="J2" r:id="rId1" xr:uid="{0EA46B5E-93B4-4151-9E14-13364C3C00A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5</vt:i4>
      </vt:variant>
    </vt:vector>
  </HeadingPairs>
  <TitlesOfParts>
    <vt:vector size="5" baseType="lpstr">
      <vt:lpstr>FE Polska Wschodnia</vt:lpstr>
      <vt:lpstr>FENG</vt:lpstr>
      <vt:lpstr>Fundusze regionalne</vt:lpstr>
      <vt:lpstr>FENIX</vt:lpstr>
      <vt:lpstr>KPO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HARCZUK</dc:creator>
  <cp:lastModifiedBy>Magdalena HARCZUK</cp:lastModifiedBy>
  <dcterms:created xsi:type="dcterms:W3CDTF">2015-06-05T18:17:20Z</dcterms:created>
  <dcterms:modified xsi:type="dcterms:W3CDTF">2024-04-17T10:45:43Z</dcterms:modified>
</cp:coreProperties>
</file>